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kgroup-my.sharepoint.com/personal/yuzo_mukai_nykgroup_com/Documents/デスクトップ/0402北米 (公開)/05_OAKLAND/"/>
    </mc:Choice>
  </mc:AlternateContent>
  <xr:revisionPtr revIDLastSave="27" documentId="13_ncr:1_{7BF9079A-1B21-4FF3-89FD-B65E34E3FD3E}" xr6:coauthVersionLast="47" xr6:coauthVersionMax="47" xr10:uidLastSave="{3F4E9792-A054-46AC-AED8-45C2FF2A9729}"/>
  <bookViews>
    <workbookView xWindow="-120" yWindow="-120" windowWidth="29040" windowHeight="15720" xr2:uid="{00000000-000D-0000-FFFF-FFFF00000000}"/>
  </bookViews>
  <sheets>
    <sheet name="OAK" sheetId="12" r:id="rId1"/>
  </sheets>
  <definedNames>
    <definedName name="_xlnm._FilterDatabase" localSheetId="0" hidden="1">OAK!#REF!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2" l="1"/>
  <c r="L17" i="12"/>
  <c r="L18" i="12"/>
  <c r="L15" i="12"/>
  <c r="H18" i="12"/>
  <c r="H22" i="12" s="1"/>
  <c r="L22" i="12" s="1"/>
  <c r="G18" i="12"/>
  <c r="M16" i="12" l="1"/>
  <c r="M15" i="12"/>
  <c r="M17" i="12" l="1"/>
  <c r="G22" i="12"/>
  <c r="K22" i="12" l="1"/>
  <c r="J22" i="12"/>
  <c r="I22" i="12"/>
  <c r="M18" i="12"/>
  <c r="M22" i="12" l="1"/>
  <c r="M21" i="12"/>
</calcChain>
</file>

<file path=xl/sharedStrings.xml><?xml version="1.0" encoding="utf-8"?>
<sst xmlns="http://schemas.openxmlformats.org/spreadsheetml/2006/main" count="78" uniqueCount="59">
  <si>
    <t xml:space="preserve">OAKLAND直行混載 </t>
    <rPh sb="7" eb="9">
      <t>チョッコウ</t>
    </rPh>
    <phoneticPr fontId="4"/>
  </si>
  <si>
    <t>仕向地をクリックして頂くことでWEB BOOKINGが可能です。</t>
    <rPh sb="0" eb="3">
      <t>シムケチ</t>
    </rPh>
    <rPh sb="10" eb="11">
      <t>イタダ</t>
    </rPh>
    <rPh sb="27" eb="29">
      <t>カノウ</t>
    </rPh>
    <phoneticPr fontId="4"/>
  </si>
  <si>
    <t>お問い合わせはこちらから</t>
    <rPh sb="1" eb="2">
      <t>ト</t>
    </rPh>
    <rPh sb="3" eb="4">
      <t>ア</t>
    </rPh>
    <phoneticPr fontId="4"/>
  </si>
  <si>
    <t>但し、スケジュール検索画面でFROM(荷受地CFS)の選択が必要となります。</t>
    <rPh sb="0" eb="1">
      <t>タダ</t>
    </rPh>
    <rPh sb="9" eb="11">
      <t>ケンサク</t>
    </rPh>
    <rPh sb="11" eb="13">
      <t>ガメン</t>
    </rPh>
    <rPh sb="19" eb="21">
      <t>ニウケ</t>
    </rPh>
    <rPh sb="21" eb="22">
      <t>チ</t>
    </rPh>
    <rPh sb="27" eb="29">
      <t>センタク</t>
    </rPh>
    <rPh sb="30" eb="32">
      <t>ヒツヨウ</t>
    </rPh>
    <phoneticPr fontId="4"/>
  </si>
  <si>
    <t>スケジュールは予告なく変更となる可能性がございます。</t>
    <rPh sb="16" eb="19">
      <t>カノウセイ</t>
    </rPh>
    <phoneticPr fontId="4"/>
  </si>
  <si>
    <t>更新予定日：05/07 頃</t>
    <phoneticPr fontId="4"/>
  </si>
  <si>
    <t>国内消防法該当貨につきましては、ブッキングの際にご連絡願います。</t>
    <phoneticPr fontId="4"/>
  </si>
  <si>
    <t>★貨物や航路別注意事項に関してはサービスガイドをご確認下さい。</t>
    <rPh sb="1" eb="3">
      <t>カモツ</t>
    </rPh>
    <rPh sb="4" eb="6">
      <t>コウロ</t>
    </rPh>
    <rPh sb="6" eb="7">
      <t>ベツ</t>
    </rPh>
    <rPh sb="7" eb="9">
      <t>チュウイ</t>
    </rPh>
    <rPh sb="9" eb="11">
      <t>ジコウ</t>
    </rPh>
    <rPh sb="12" eb="13">
      <t>カン</t>
    </rPh>
    <rPh sb="25" eb="27">
      <t>カクニン</t>
    </rPh>
    <rPh sb="27" eb="28">
      <t>クダ</t>
    </rPh>
    <phoneticPr fontId="4"/>
  </si>
  <si>
    <t>こちらをクリック🚢⚠</t>
    <phoneticPr fontId="4"/>
  </si>
  <si>
    <t>★日成横浜CFS 受付時間が変更になりました。</t>
  </si>
  <si>
    <t>こちらをクリック⚠</t>
  </si>
  <si>
    <t>東京積み</t>
    <rPh sb="0" eb="2">
      <t>トウキョウ</t>
    </rPh>
    <rPh sb="2" eb="3">
      <t>ヅ</t>
    </rPh>
    <phoneticPr fontId="6"/>
  </si>
  <si>
    <t>CFS CUT = 
上段：搬入先CFS / 下段：VANNING場所
*VANNING場所は変更になる可能性がございます。</t>
    <rPh sb="11" eb="13">
      <t>ジョウダン</t>
    </rPh>
    <rPh sb="14" eb="16">
      <t>ハンニュウ</t>
    </rPh>
    <rPh sb="16" eb="17">
      <t>サキ</t>
    </rPh>
    <rPh sb="23" eb="25">
      <t>ゲダン</t>
    </rPh>
    <rPh sb="33" eb="35">
      <t>バショ</t>
    </rPh>
    <phoneticPr fontId="8"/>
  </si>
  <si>
    <t>危険品 = 
●:引受可 / ×:引受不可</t>
    <phoneticPr fontId="4"/>
  </si>
  <si>
    <t>VESSEL
本船</t>
    <rPh sb="8" eb="10">
      <t>ホンセン</t>
    </rPh>
    <phoneticPr fontId="4"/>
  </si>
  <si>
    <t>VOY
次航</t>
    <rPh sb="5" eb="6">
      <t>ツギ</t>
    </rPh>
    <rPh sb="6" eb="7">
      <t>ワタル</t>
    </rPh>
    <phoneticPr fontId="4"/>
  </si>
  <si>
    <t>CARRIER
船会社</t>
    <rPh sb="9" eb="10">
      <t>フネ</t>
    </rPh>
    <rPh sb="10" eb="12">
      <t>カイシャ</t>
    </rPh>
    <phoneticPr fontId="4"/>
  </si>
  <si>
    <t>ETA-ETD</t>
    <phoneticPr fontId="4"/>
  </si>
  <si>
    <t>CFS CUT</t>
    <phoneticPr fontId="4"/>
  </si>
  <si>
    <t>ETA</t>
    <phoneticPr fontId="4"/>
  </si>
  <si>
    <t>ETA CFS</t>
    <phoneticPr fontId="4"/>
  </si>
  <si>
    <t>DG
危険品</t>
    <rPh sb="3" eb="5">
      <t>キケン</t>
    </rPh>
    <rPh sb="5" eb="6">
      <t>ヒン</t>
    </rPh>
    <phoneticPr fontId="4"/>
  </si>
  <si>
    <t>TOKYO</t>
    <phoneticPr fontId="4"/>
  </si>
  <si>
    <t>SHIMIZU</t>
    <phoneticPr fontId="4"/>
  </si>
  <si>
    <t>YOKOHAMA</t>
    <phoneticPr fontId="4"/>
  </si>
  <si>
    <t>OAKLAND</t>
    <phoneticPr fontId="6"/>
  </si>
  <si>
    <t>WK</t>
  </si>
  <si>
    <t>TOKYO</t>
    <phoneticPr fontId="6"/>
  </si>
  <si>
    <t>SAN FRANCISCO</t>
  </si>
  <si>
    <t>R1</t>
    <phoneticPr fontId="4"/>
  </si>
  <si>
    <t>ONE HONOLULU</t>
    <phoneticPr fontId="5"/>
  </si>
  <si>
    <t>221E</t>
    <phoneticPr fontId="5"/>
  </si>
  <si>
    <t>OOCL</t>
  </si>
  <si>
    <t>×</t>
  </si>
  <si>
    <t>R2</t>
    <phoneticPr fontId="4"/>
  </si>
  <si>
    <t>ONE HELSINKI</t>
    <phoneticPr fontId="5"/>
  </si>
  <si>
    <t>058E</t>
    <phoneticPr fontId="5"/>
  </si>
  <si>
    <t>R3</t>
    <phoneticPr fontId="4"/>
  </si>
  <si>
    <t>NYK OCEANUS</t>
    <phoneticPr fontId="5"/>
  </si>
  <si>
    <t>075E</t>
    <phoneticPr fontId="5"/>
  </si>
  <si>
    <t>ONE HANNOVER</t>
    <phoneticPr fontId="4"/>
  </si>
  <si>
    <t>094E</t>
    <phoneticPr fontId="4"/>
  </si>
  <si>
    <t>OOCL</t>
    <phoneticPr fontId="4"/>
  </si>
  <si>
    <t>*04/19</t>
    <phoneticPr fontId="4"/>
  </si>
  <si>
    <t>*04/24</t>
    <phoneticPr fontId="4"/>
  </si>
  <si>
    <t>*04/25</t>
    <phoneticPr fontId="4"/>
  </si>
  <si>
    <t>NO SERVICE</t>
    <phoneticPr fontId="4"/>
  </si>
  <si>
    <t>ONE HAMBURG</t>
    <phoneticPr fontId="4"/>
  </si>
  <si>
    <t>078E</t>
    <phoneticPr fontId="4"/>
  </si>
  <si>
    <t>ONE OLYMPUS</t>
    <phoneticPr fontId="4"/>
  </si>
  <si>
    <t>074E</t>
    <phoneticPr fontId="4"/>
  </si>
  <si>
    <t>※</t>
    <phoneticPr fontId="4"/>
  </si>
  <si>
    <t>山形CFSは調整中となります。</t>
  </si>
  <si>
    <t>＊ 祝日の為、CFS CUT日が通常と異なる日付となります。</t>
    <rPh sb="2" eb="4">
      <t>シュクジツ</t>
    </rPh>
    <rPh sb="5" eb="6">
      <t>タメ</t>
    </rPh>
    <rPh sb="14" eb="15">
      <t>ヒ</t>
    </rPh>
    <rPh sb="16" eb="18">
      <t>ツウジョウ</t>
    </rPh>
    <rPh sb="19" eb="20">
      <t>コト</t>
    </rPh>
    <rPh sb="22" eb="24">
      <t>ヒヅケ</t>
    </rPh>
    <phoneticPr fontId="4"/>
  </si>
  <si>
    <t>本船変更になります。ONE HANNOVER 094E → ONE HONOLULU 221E (3/8)</t>
    <rPh sb="0" eb="2">
      <t>ホンセン</t>
    </rPh>
    <rPh sb="2" eb="4">
      <t>ヘンコウ</t>
    </rPh>
    <phoneticPr fontId="4"/>
  </si>
  <si>
    <t>本船変更になります。NYK ORION 076E → ONE HELSINKI 058E (3/8)</t>
    <rPh sb="0" eb="2">
      <t>ホンセン</t>
    </rPh>
    <rPh sb="2" eb="4">
      <t>ヘンコウ</t>
    </rPh>
    <phoneticPr fontId="4"/>
  </si>
  <si>
    <t>本船変更になります。ONE HAMBURG 078E → NYK OCEANUS 075E (3/8)</t>
    <rPh sb="0" eb="2">
      <t>ホンセン</t>
    </rPh>
    <rPh sb="2" eb="4">
      <t>ヘンコウ</t>
    </rPh>
    <phoneticPr fontId="4"/>
  </si>
  <si>
    <t>【貨物搬入先】</t>
    <rPh sb="1" eb="3">
      <t>カモツ</t>
    </rPh>
    <rPh sb="3" eb="5">
      <t>ハンニュウ</t>
    </rPh>
    <rPh sb="5" eb="6">
      <t>サキ</t>
    </rPh>
    <phoneticPr fontId="7"/>
  </si>
  <si>
    <t>※貨物搬入前・搬入時の送り状には、〔トランスコンテナ扱い〕〔BOOKING NO.〕〔仕向地〕〔個数〕〔荷姿〕〔SHIPPING MARK〕の記載をお願い致します。</t>
    <rPh sb="43" eb="46">
      <t>シムケチ</t>
    </rPh>
    <rPh sb="77" eb="78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</si>
</sst>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8" formatCode="&quot;¥&quot;#,##0.00;[Red]&quot;¥&quot;\-#,##0.00"/>
    <numFmt numFmtId="176" formatCode="m/d"/>
    <numFmt numFmtId="177" formatCode="\-d"/>
    <numFmt numFmtId="178" formatCode="m/d;@"/>
    <numFmt numFmtId="179" formatCode="\$#,##0\ ;\(\$#,##0\)"/>
    <numFmt numFmtId="180" formatCode="&quot;VND&quot;#,##0_);[Red]\(&quot;VND&quot;#,##0\)"/>
    <numFmt numFmtId="181" formatCode="_(&quot;JY&quot;* #,##0_);_(&quot;JY&quot;* \(#,##0\);_(&quot;JY&quot;* &quot;-&quot;_);_(@_)"/>
    <numFmt numFmtId="182" formatCode="&quot;¥&quot;#,##0;[Red]&quot;¥&quot;&quot;¥&quot;\-#,##0"/>
    <numFmt numFmtId="183" formatCode="&quot;¥&quot;#,##0.00;[Red]&quot;¥&quot;&quot;¥&quot;&quot;¥&quot;&quot;¥&quot;&quot;¥&quot;&quot;¥&quot;\-#,##0.00"/>
    <numFmt numFmtId="184" formatCode="yyyy/mm/dd"/>
    <numFmt numFmtId="185" formatCode="mm/dd"/>
    <numFmt numFmtId="186" formatCode="\-\ mm/dd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6"/>
      <name val="Times New Roman"/>
      <family val="1"/>
    </font>
    <font>
      <i/>
      <sz val="12"/>
      <name val="ＭＳ Ｐゴシック"/>
      <family val="3"/>
      <charset val="128"/>
    </font>
    <font>
      <b/>
      <sz val="26"/>
      <color rgb="FF0070C0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2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ＭＳ Ｐゴシック"/>
      <family val="3"/>
      <charset val="128"/>
      <scheme val="minor"/>
    </font>
    <font>
      <sz val="9"/>
      <name val="游ゴシック"/>
      <family val="3"/>
      <charset val="128"/>
    </font>
    <font>
      <u/>
      <sz val="9"/>
      <color indexed="12"/>
      <name val="游ゴシック"/>
      <family val="3"/>
      <charset val="128"/>
    </font>
    <font>
      <b/>
      <sz val="26"/>
      <color rgb="FF0070C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8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rgb="FFC0E5FC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0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80" fontId="15" fillId="0" borderId="0"/>
    <xf numFmtId="0" fontId="10" fillId="0" borderId="17" applyNumberFormat="0" applyFont="0" applyFill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" fontId="16" fillId="0" borderId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9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20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8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/>
    <xf numFmtId="0" fontId="3" fillId="0" borderId="0">
      <alignment vertical="center"/>
    </xf>
  </cellStyleXfs>
  <cellXfs count="159">
    <xf numFmtId="0" fontId="0" fillId="0" borderId="0" xfId="0"/>
    <xf numFmtId="0" fontId="24" fillId="0" borderId="0" xfId="1" applyFont="1">
      <alignment vertical="center"/>
    </xf>
    <xf numFmtId="0" fontId="24" fillId="0" borderId="0" xfId="1" applyFont="1" applyAlignment="1">
      <alignment horizontal="left"/>
    </xf>
    <xf numFmtId="49" fontId="24" fillId="0" borderId="0" xfId="1" applyNumberFormat="1" applyFont="1" applyAlignment="1">
      <alignment horizontal="center"/>
    </xf>
    <xf numFmtId="0" fontId="24" fillId="0" borderId="0" xfId="1" applyFont="1" applyAlignment="1" applyProtection="1">
      <alignment horizontal="left"/>
      <protection locked="0"/>
    </xf>
    <xf numFmtId="0" fontId="24" fillId="0" borderId="0" xfId="1" applyFont="1" applyProtection="1">
      <alignment vertical="center"/>
      <protection locked="0"/>
    </xf>
    <xf numFmtId="0" fontId="24" fillId="0" borderId="0" xfId="1" applyFont="1" applyAlignment="1"/>
    <xf numFmtId="14" fontId="28" fillId="0" borderId="0" xfId="3" applyNumberFormat="1" applyFont="1" applyAlignment="1">
      <alignment vertical="center"/>
    </xf>
    <xf numFmtId="0" fontId="29" fillId="0" borderId="0" xfId="1" applyFont="1" applyAlignment="1">
      <alignment horizontal="left"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178" fontId="30" fillId="0" borderId="0" xfId="1" applyNumberFormat="1" applyFont="1" applyProtection="1">
      <alignment vertical="center"/>
      <protection locked="0"/>
    </xf>
    <xf numFmtId="178" fontId="30" fillId="0" borderId="0" xfId="1" applyNumberFormat="1" applyFont="1" applyAlignment="1" applyProtection="1">
      <alignment horizontal="left"/>
      <protection locked="0"/>
    </xf>
    <xf numFmtId="178" fontId="24" fillId="0" borderId="0" xfId="1" applyNumberFormat="1" applyFont="1" applyProtection="1">
      <alignment vertical="center"/>
      <protection locked="0"/>
    </xf>
    <xf numFmtId="0" fontId="33" fillId="0" borderId="0" xfId="1" applyFont="1" applyAlignment="1">
      <alignment horizontal="left" vertical="center"/>
    </xf>
    <xf numFmtId="0" fontId="34" fillId="0" borderId="0" xfId="1" applyFont="1" applyAlignment="1">
      <alignment horizontal="left" vertical="center"/>
    </xf>
    <xf numFmtId="49" fontId="24" fillId="0" borderId="0" xfId="1" applyNumberFormat="1" applyFont="1" applyAlignment="1">
      <alignment horizontal="center" vertical="center"/>
    </xf>
    <xf numFmtId="0" fontId="24" fillId="0" borderId="0" xfId="1" applyFont="1" applyAlignment="1" applyProtection="1">
      <alignment horizontal="left" vertical="center"/>
      <protection locked="0"/>
    </xf>
    <xf numFmtId="176" fontId="24" fillId="0" borderId="0" xfId="1" applyNumberFormat="1" applyFont="1" applyAlignment="1" applyProtection="1">
      <alignment horizontal="left" vertical="center"/>
      <protection locked="0"/>
    </xf>
    <xf numFmtId="49" fontId="35" fillId="3" borderId="1" xfId="1" applyNumberFormat="1" applyFont="1" applyFill="1" applyBorder="1" applyAlignment="1">
      <alignment horizontal="center" vertical="center"/>
    </xf>
    <xf numFmtId="49" fontId="35" fillId="3" borderId="19" xfId="1" applyNumberFormat="1" applyFont="1" applyFill="1" applyBorder="1" applyAlignment="1">
      <alignment horizontal="center" vertical="center"/>
    </xf>
    <xf numFmtId="0" fontId="35" fillId="3" borderId="16" xfId="1" applyFont="1" applyFill="1" applyBorder="1" applyAlignment="1" applyProtection="1">
      <alignment horizontal="center" vertical="center"/>
      <protection locked="0"/>
    </xf>
    <xf numFmtId="0" fontId="35" fillId="4" borderId="16" xfId="1" applyFont="1" applyFill="1" applyBorder="1" applyAlignment="1" applyProtection="1">
      <alignment horizontal="center" vertical="center"/>
      <protection locked="0"/>
    </xf>
    <xf numFmtId="49" fontId="35" fillId="3" borderId="4" xfId="1" applyNumberFormat="1" applyFont="1" applyFill="1" applyBorder="1" applyAlignment="1">
      <alignment horizontal="center"/>
    </xf>
    <xf numFmtId="49" fontId="35" fillId="3" borderId="20" xfId="1" applyNumberFormat="1" applyFont="1" applyFill="1" applyBorder="1" applyAlignment="1">
      <alignment horizontal="center"/>
    </xf>
    <xf numFmtId="0" fontId="35" fillId="2" borderId="25" xfId="1" applyFont="1" applyFill="1" applyBorder="1" applyAlignment="1" applyProtection="1">
      <alignment horizontal="center" vertical="center" wrapText="1"/>
      <protection locked="0"/>
    </xf>
    <xf numFmtId="0" fontId="35" fillId="2" borderId="26" xfId="1" applyFont="1" applyFill="1" applyBorder="1" applyAlignment="1" applyProtection="1">
      <alignment horizontal="center" vertical="center" wrapText="1"/>
      <protection locked="0"/>
    </xf>
    <xf numFmtId="49" fontId="35" fillId="3" borderId="7" xfId="1" applyNumberFormat="1" applyFont="1" applyFill="1" applyBorder="1" applyAlignment="1">
      <alignment horizontal="center"/>
    </xf>
    <xf numFmtId="49" fontId="35" fillId="3" borderId="21" xfId="1" applyNumberFormat="1" applyFont="1" applyFill="1" applyBorder="1" applyAlignment="1">
      <alignment horizontal="center"/>
    </xf>
    <xf numFmtId="0" fontId="35" fillId="2" borderId="15" xfId="1" applyFont="1" applyFill="1" applyBorder="1" applyAlignment="1" applyProtection="1">
      <alignment horizontal="center" vertical="center" wrapText="1"/>
      <protection locked="0"/>
    </xf>
    <xf numFmtId="0" fontId="35" fillId="2" borderId="27" xfId="1" applyFont="1" applyFill="1" applyBorder="1" applyAlignment="1" applyProtection="1">
      <alignment horizontal="center" vertical="center" wrapText="1"/>
      <protection locked="0"/>
    </xf>
    <xf numFmtId="0" fontId="37" fillId="0" borderId="0" xfId="1" applyFont="1" applyAlignment="1" applyProtection="1">
      <alignment horizontal="left" vertical="center" indent="1"/>
      <protection locked="0"/>
    </xf>
    <xf numFmtId="0" fontId="30" fillId="0" borderId="0" xfId="1" applyFont="1" applyAlignment="1" applyProtection="1">
      <alignment horizontal="center" vertical="center"/>
      <protection locked="0"/>
    </xf>
    <xf numFmtId="0" fontId="30" fillId="0" borderId="0" xfId="1" applyFont="1" applyAlignment="1">
      <alignment horizontal="left" vertical="center"/>
    </xf>
    <xf numFmtId="0" fontId="30" fillId="0" borderId="0" xfId="1" quotePrefix="1" applyFont="1" applyAlignment="1" applyProtection="1">
      <alignment horizontal="center" vertical="center"/>
      <protection locked="0"/>
    </xf>
    <xf numFmtId="49" fontId="30" fillId="0" borderId="0" xfId="1" applyNumberFormat="1" applyFont="1" applyAlignment="1" applyProtection="1">
      <alignment horizontal="center" vertical="center"/>
      <protection locked="0"/>
    </xf>
    <xf numFmtId="177" fontId="30" fillId="0" borderId="0" xfId="1" applyNumberFormat="1" applyFont="1" applyAlignment="1" applyProtection="1">
      <alignment horizontal="left" vertical="center"/>
      <protection locked="0"/>
    </xf>
    <xf numFmtId="177" fontId="32" fillId="0" borderId="0" xfId="1" applyNumberFormat="1" applyFont="1" applyAlignment="1" applyProtection="1">
      <alignment horizontal="left" vertical="center"/>
      <protection locked="0"/>
    </xf>
    <xf numFmtId="176" fontId="30" fillId="0" borderId="0" xfId="1" applyNumberFormat="1" applyFont="1" applyAlignment="1" applyProtection="1">
      <alignment horizontal="center" vertical="center"/>
      <protection locked="0"/>
    </xf>
    <xf numFmtId="176" fontId="24" fillId="0" borderId="0" xfId="1" applyNumberFormat="1" applyFont="1" applyAlignment="1" applyProtection="1">
      <alignment horizontal="center" vertical="center"/>
      <protection locked="0"/>
    </xf>
    <xf numFmtId="178" fontId="38" fillId="0" borderId="0" xfId="1" applyNumberFormat="1" applyFont="1" applyAlignment="1" applyProtection="1">
      <alignment horizontal="center" vertical="center"/>
      <protection locked="0"/>
    </xf>
    <xf numFmtId="176" fontId="30" fillId="0" borderId="0" xfId="1" applyNumberFormat="1" applyFont="1" applyAlignment="1" applyProtection="1">
      <alignment horizontal="right" vertical="center"/>
      <protection locked="0"/>
    </xf>
    <xf numFmtId="0" fontId="30" fillId="0" borderId="0" xfId="1" applyFont="1" applyAlignment="1">
      <alignment horizontal="center" vertical="center"/>
    </xf>
    <xf numFmtId="49" fontId="39" fillId="0" borderId="0" xfId="1" applyNumberFormat="1" applyFont="1" applyAlignment="1">
      <alignment horizontal="left"/>
    </xf>
    <xf numFmtId="178" fontId="24" fillId="0" borderId="0" xfId="1" applyNumberFormat="1" applyFont="1" applyAlignment="1" applyProtection="1">
      <alignment horizontal="left"/>
      <protection locked="0"/>
    </xf>
    <xf numFmtId="0" fontId="24" fillId="0" borderId="0" xfId="1" applyFont="1" applyAlignment="1">
      <alignment horizontal="left" vertical="center"/>
    </xf>
    <xf numFmtId="14" fontId="35" fillId="0" borderId="0" xfId="3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29" fillId="0" borderId="0" xfId="38" applyFont="1" applyAlignment="1">
      <alignment horizontal="left" vertical="center"/>
    </xf>
    <xf numFmtId="0" fontId="27" fillId="0" borderId="0" xfId="38" applyFont="1" applyAlignment="1">
      <alignment vertical="center"/>
    </xf>
    <xf numFmtId="0" fontId="40" fillId="0" borderId="0" xfId="0" applyFont="1" applyAlignment="1">
      <alignment vertical="center"/>
    </xf>
    <xf numFmtId="184" fontId="28" fillId="0" borderId="0" xfId="3" applyNumberFormat="1" applyFont="1" applyAlignment="1">
      <alignment vertical="center"/>
    </xf>
    <xf numFmtId="0" fontId="35" fillId="4" borderId="5" xfId="38" applyFont="1" applyFill="1" applyBorder="1" applyAlignment="1">
      <alignment horizontal="center" vertical="center" wrapText="1"/>
    </xf>
    <xf numFmtId="0" fontId="35" fillId="4" borderId="8" xfId="38" applyFont="1" applyFill="1" applyBorder="1" applyAlignment="1">
      <alignment horizontal="center" vertical="center"/>
    </xf>
    <xf numFmtId="0" fontId="35" fillId="2" borderId="32" xfId="1" applyFont="1" applyFill="1" applyBorder="1" applyAlignment="1" applyProtection="1">
      <alignment horizontal="center" vertical="center" wrapText="1"/>
      <protection locked="0"/>
    </xf>
    <xf numFmtId="0" fontId="35" fillId="2" borderId="21" xfId="1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Alignment="1">
      <alignment horizontal="right" vertical="center"/>
    </xf>
    <xf numFmtId="0" fontId="30" fillId="0" borderId="0" xfId="1" applyFont="1" applyAlignment="1">
      <alignment horizontal="left"/>
    </xf>
    <xf numFmtId="0" fontId="30" fillId="0" borderId="0" xfId="0" applyFont="1" applyAlignment="1">
      <alignment vertical="center"/>
    </xf>
    <xf numFmtId="0" fontId="31" fillId="0" borderId="0" xfId="39" applyFont="1" applyAlignment="1">
      <alignment horizontal="left" vertical="center"/>
    </xf>
    <xf numFmtId="0" fontId="32" fillId="0" borderId="0" xfId="39" applyFont="1" applyAlignment="1">
      <alignment horizontal="left" vertical="center"/>
    </xf>
    <xf numFmtId="0" fontId="30" fillId="0" borderId="0" xfId="39" applyFont="1">
      <alignment vertical="center"/>
    </xf>
    <xf numFmtId="0" fontId="31" fillId="0" borderId="0" xfId="12" applyFont="1" applyFill="1" applyAlignment="1" applyProtection="1"/>
    <xf numFmtId="0" fontId="29" fillId="0" borderId="0" xfId="39" applyFont="1">
      <alignment vertical="center"/>
    </xf>
    <xf numFmtId="178" fontId="41" fillId="0" borderId="0" xfId="1" applyNumberFormat="1" applyFont="1" applyProtection="1">
      <alignment vertical="center"/>
      <protection locked="0"/>
    </xf>
    <xf numFmtId="0" fontId="30" fillId="0" borderId="9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 wrapText="1"/>
    </xf>
    <xf numFmtId="0" fontId="30" fillId="0" borderId="10" xfId="1" applyFont="1" applyBorder="1" applyAlignment="1" applyProtection="1">
      <alignment horizontal="left" vertical="center"/>
      <protection locked="0"/>
    </xf>
    <xf numFmtId="0" fontId="30" fillId="0" borderId="10" xfId="1" quotePrefix="1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 shrinkToFit="1"/>
    </xf>
    <xf numFmtId="185" fontId="30" fillId="0" borderId="38" xfId="0" applyNumberFormat="1" applyFont="1" applyBorder="1" applyAlignment="1" applyProtection="1">
      <alignment horizontal="right" vertical="center"/>
      <protection locked="0"/>
    </xf>
    <xf numFmtId="186" fontId="30" fillId="0" borderId="39" xfId="0" applyNumberFormat="1" applyFont="1" applyBorder="1" applyAlignment="1" applyProtection="1">
      <alignment horizontal="left" vertical="center"/>
      <protection locked="0"/>
    </xf>
    <xf numFmtId="185" fontId="36" fillId="0" borderId="10" xfId="1" quotePrefix="1" applyNumberFormat="1" applyFont="1" applyBorder="1" applyAlignment="1" applyProtection="1">
      <alignment horizontal="center" vertical="center"/>
      <protection locked="0"/>
    </xf>
    <xf numFmtId="185" fontId="36" fillId="0" borderId="11" xfId="1" quotePrefix="1" applyNumberFormat="1" applyFont="1" applyBorder="1" applyAlignment="1" applyProtection="1">
      <alignment horizontal="center" vertical="center"/>
      <protection locked="0"/>
    </xf>
    <xf numFmtId="185" fontId="30" fillId="0" borderId="12" xfId="1" applyNumberFormat="1" applyFont="1" applyBorder="1" applyAlignment="1" applyProtection="1">
      <alignment horizontal="center" vertical="center"/>
      <protection locked="0"/>
    </xf>
    <xf numFmtId="176" fontId="30" fillId="0" borderId="12" xfId="0" applyNumberFormat="1" applyFont="1" applyBorder="1" applyAlignment="1">
      <alignment horizontal="center" vertical="center"/>
    </xf>
    <xf numFmtId="185" fontId="36" fillId="0" borderId="47" xfId="1" applyNumberFormat="1" applyFont="1" applyBorder="1" applyAlignment="1" applyProtection="1">
      <alignment horizontal="center" vertical="center"/>
      <protection locked="0"/>
    </xf>
    <xf numFmtId="185" fontId="36" fillId="0" borderId="38" xfId="1" quotePrefix="1" applyNumberFormat="1" applyFont="1" applyBorder="1" applyAlignment="1" applyProtection="1">
      <alignment horizontal="center" vertical="center"/>
      <protection locked="0"/>
    </xf>
    <xf numFmtId="0" fontId="30" fillId="5" borderId="48" xfId="1" applyFont="1" applyFill="1" applyBorder="1" applyProtection="1">
      <alignment vertical="center"/>
      <protection locked="0"/>
    </xf>
    <xf numFmtId="0" fontId="30" fillId="5" borderId="39" xfId="1" applyFont="1" applyFill="1" applyBorder="1" applyProtection="1">
      <alignment vertical="center"/>
      <protection locked="0"/>
    </xf>
    <xf numFmtId="0" fontId="25" fillId="0" borderId="0" xfId="2" applyFont="1" applyAlignment="1" applyProtection="1">
      <alignment horizontal="left" vertical="center"/>
    </xf>
    <xf numFmtId="0" fontId="26" fillId="0" borderId="0" xfId="1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184" fontId="28" fillId="0" borderId="0" xfId="3" applyNumberFormat="1" applyFont="1" applyAlignment="1">
      <alignment horizontal="center" vertical="center"/>
    </xf>
    <xf numFmtId="0" fontId="30" fillId="5" borderId="18" xfId="1" applyFont="1" applyFill="1" applyBorder="1" applyAlignment="1" applyProtection="1">
      <alignment horizontal="center" vertical="center"/>
      <protection locked="0"/>
    </xf>
    <xf numFmtId="0" fontId="30" fillId="5" borderId="48" xfId="1" applyFont="1" applyFill="1" applyBorder="1" applyAlignment="1" applyProtection="1">
      <alignment horizontal="center" vertical="center"/>
      <protection locked="0"/>
    </xf>
    <xf numFmtId="176" fontId="41" fillId="0" borderId="0" xfId="1" applyNumberFormat="1" applyFont="1" applyAlignment="1" applyProtection="1">
      <alignment horizontal="center" vertical="center" wrapText="1"/>
      <protection locked="0"/>
    </xf>
    <xf numFmtId="0" fontId="41" fillId="0" borderId="0" xfId="1" applyFont="1" applyAlignment="1" applyProtection="1">
      <alignment horizontal="center" vertical="center" wrapText="1"/>
      <protection locked="0"/>
    </xf>
    <xf numFmtId="0" fontId="41" fillId="0" borderId="24" xfId="1" applyFont="1" applyBorder="1" applyAlignment="1" applyProtection="1">
      <alignment horizontal="center" vertical="center" wrapText="1"/>
      <protection locked="0"/>
    </xf>
    <xf numFmtId="0" fontId="35" fillId="3" borderId="13" xfId="1" applyFont="1" applyFill="1" applyBorder="1" applyAlignment="1">
      <alignment horizontal="center" vertical="center" wrapText="1"/>
    </xf>
    <xf numFmtId="0" fontId="35" fillId="3" borderId="14" xfId="1" applyFont="1" applyFill="1" applyBorder="1" applyAlignment="1">
      <alignment horizontal="center" vertical="center" wrapText="1"/>
    </xf>
    <xf numFmtId="0" fontId="35" fillId="3" borderId="15" xfId="1" applyFont="1" applyFill="1" applyBorder="1" applyAlignment="1">
      <alignment horizontal="center" vertical="center" wrapText="1"/>
    </xf>
    <xf numFmtId="49" fontId="35" fillId="3" borderId="13" xfId="1" applyNumberFormat="1" applyFont="1" applyFill="1" applyBorder="1" applyAlignment="1">
      <alignment horizontal="center" vertical="center" wrapText="1"/>
    </xf>
    <xf numFmtId="49" fontId="35" fillId="3" borderId="14" xfId="1" applyNumberFormat="1" applyFont="1" applyFill="1" applyBorder="1" applyAlignment="1">
      <alignment horizontal="center" vertical="center" wrapText="1"/>
    </xf>
    <xf numFmtId="49" fontId="35" fillId="3" borderId="15" xfId="1" applyNumberFormat="1" applyFont="1" applyFill="1" applyBorder="1" applyAlignment="1">
      <alignment horizontal="center" vertical="center" wrapText="1"/>
    </xf>
    <xf numFmtId="49" fontId="35" fillId="3" borderId="30" xfId="1" applyNumberFormat="1" applyFont="1" applyFill="1" applyBorder="1" applyAlignment="1">
      <alignment horizontal="center" vertical="center" wrapText="1"/>
    </xf>
    <xf numFmtId="49" fontId="35" fillId="3" borderId="29" xfId="1" applyNumberFormat="1" applyFont="1" applyFill="1" applyBorder="1" applyAlignment="1">
      <alignment horizontal="center" vertical="center" wrapText="1"/>
    </xf>
    <xf numFmtId="49" fontId="35" fillId="3" borderId="31" xfId="1" applyNumberFormat="1" applyFont="1" applyFill="1" applyBorder="1" applyAlignment="1">
      <alignment horizontal="center" vertical="center" wrapText="1"/>
    </xf>
    <xf numFmtId="0" fontId="35" fillId="3" borderId="33" xfId="1" applyFont="1" applyFill="1" applyBorder="1" applyAlignment="1">
      <alignment horizontal="center" vertical="center"/>
    </xf>
    <xf numFmtId="0" fontId="35" fillId="3" borderId="3" xfId="1" applyFont="1" applyFill="1" applyBorder="1" applyAlignment="1">
      <alignment horizontal="center" vertical="center"/>
    </xf>
    <xf numFmtId="0" fontId="35" fillId="2" borderId="2" xfId="1" applyFont="1" applyFill="1" applyBorder="1" applyAlignment="1" applyProtection="1">
      <alignment horizontal="center" vertical="center"/>
      <protection locked="0"/>
    </xf>
    <xf numFmtId="0" fontId="35" fillId="2" borderId="3" xfId="1" applyFont="1" applyFill="1" applyBorder="1" applyAlignment="1" applyProtection="1">
      <alignment horizontal="center" vertical="center"/>
      <protection locked="0"/>
    </xf>
    <xf numFmtId="49" fontId="35" fillId="3" borderId="22" xfId="1" applyNumberFormat="1" applyFont="1" applyFill="1" applyBorder="1" applyAlignment="1">
      <alignment horizontal="center" vertical="center" wrapText="1"/>
    </xf>
    <xf numFmtId="49" fontId="35" fillId="3" borderId="6" xfId="1" applyNumberFormat="1" applyFont="1" applyFill="1" applyBorder="1" applyAlignment="1">
      <alignment horizontal="center" vertical="center" wrapText="1"/>
    </xf>
    <xf numFmtId="49" fontId="35" fillId="3" borderId="8" xfId="1" applyNumberFormat="1" applyFont="1" applyFill="1" applyBorder="1" applyAlignment="1">
      <alignment horizontal="center" vertical="center" wrapText="1"/>
    </xf>
    <xf numFmtId="0" fontId="35" fillId="3" borderId="34" xfId="1" applyFont="1" applyFill="1" applyBorder="1" applyAlignment="1" applyProtection="1">
      <alignment horizontal="center" vertical="center" wrapText="1"/>
      <protection locked="0"/>
    </xf>
    <xf numFmtId="0" fontId="35" fillId="3" borderId="35" xfId="1" applyFont="1" applyFill="1" applyBorder="1" applyAlignment="1" applyProtection="1">
      <alignment horizontal="center" vertical="center" wrapText="1"/>
      <protection locked="0"/>
    </xf>
    <xf numFmtId="0" fontId="35" fillId="3" borderId="36" xfId="1" applyFont="1" applyFill="1" applyBorder="1" applyAlignment="1" applyProtection="1">
      <alignment horizontal="center" vertical="center" wrapText="1"/>
      <protection locked="0"/>
    </xf>
    <xf numFmtId="0" fontId="35" fillId="3" borderId="37" xfId="1" applyFont="1" applyFill="1" applyBorder="1" applyAlignment="1" applyProtection="1">
      <alignment horizontal="center" vertical="center" wrapText="1"/>
      <protection locked="0"/>
    </xf>
    <xf numFmtId="0" fontId="35" fillId="3" borderId="5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 wrapText="1"/>
    </xf>
    <xf numFmtId="185" fontId="30" fillId="0" borderId="47" xfId="1" applyNumberFormat="1" applyFont="1" applyFill="1" applyBorder="1" applyAlignment="1" applyProtection="1">
      <alignment horizontal="center" vertical="center"/>
      <protection locked="0"/>
    </xf>
    <xf numFmtId="176" fontId="30" fillId="0" borderId="47" xfId="0" applyNumberFormat="1" applyFont="1" applyFill="1" applyBorder="1" applyAlignment="1">
      <alignment horizontal="center" vertical="center"/>
    </xf>
    <xf numFmtId="0" fontId="30" fillId="0" borderId="10" xfId="1" applyFont="1" applyFill="1" applyBorder="1" applyAlignment="1" applyProtection="1">
      <alignment horizontal="left" vertical="center"/>
      <protection locked="0"/>
    </xf>
    <xf numFmtId="0" fontId="30" fillId="0" borderId="10" xfId="1" quotePrefix="1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>
      <alignment horizontal="center" vertical="center" shrinkToFit="1"/>
    </xf>
    <xf numFmtId="185" fontId="30" fillId="0" borderId="38" xfId="0" applyNumberFormat="1" applyFont="1" applyFill="1" applyBorder="1" applyAlignment="1" applyProtection="1">
      <alignment horizontal="right" vertical="center"/>
      <protection locked="0"/>
    </xf>
    <xf numFmtId="186" fontId="30" fillId="0" borderId="39" xfId="0" applyNumberFormat="1" applyFont="1" applyFill="1" applyBorder="1" applyAlignment="1" applyProtection="1">
      <alignment horizontal="left" vertical="center"/>
      <protection locked="0"/>
    </xf>
    <xf numFmtId="185" fontId="36" fillId="0" borderId="38" xfId="1" quotePrefix="1" applyNumberFormat="1" applyFont="1" applyFill="1" applyBorder="1" applyAlignment="1" applyProtection="1">
      <alignment horizontal="center" vertical="center"/>
      <protection locked="0"/>
    </xf>
    <xf numFmtId="185" fontId="36" fillId="0" borderId="10" xfId="1" quotePrefix="1" applyNumberFormat="1" applyFont="1" applyFill="1" applyBorder="1" applyAlignment="1" applyProtection="1">
      <alignment horizontal="center" vertical="center"/>
      <protection locked="0"/>
    </xf>
    <xf numFmtId="185" fontId="36" fillId="0" borderId="11" xfId="1" quotePrefix="1" applyNumberFormat="1" applyFont="1" applyFill="1" applyBorder="1" applyAlignment="1" applyProtection="1">
      <alignment horizontal="center" vertical="center"/>
      <protection locked="0"/>
    </xf>
    <xf numFmtId="185" fontId="36" fillId="0" borderId="12" xfId="1" applyNumberFormat="1" applyFont="1" applyFill="1" applyBorder="1" applyAlignment="1" applyProtection="1">
      <alignment horizontal="center" vertical="center"/>
      <protection locked="0"/>
    </xf>
    <xf numFmtId="185" fontId="30" fillId="0" borderId="12" xfId="1" applyNumberFormat="1" applyFont="1" applyFill="1" applyBorder="1" applyAlignment="1" applyProtection="1">
      <alignment horizontal="center" vertical="center"/>
      <protection locked="0"/>
    </xf>
    <xf numFmtId="176" fontId="30" fillId="0" borderId="12" xfId="0" applyNumberFormat="1" applyFont="1" applyFill="1" applyBorder="1" applyAlignment="1">
      <alignment horizontal="center" vertical="center"/>
    </xf>
    <xf numFmtId="0" fontId="30" fillId="0" borderId="44" xfId="1" applyFont="1" applyFill="1" applyBorder="1" applyProtection="1">
      <alignment vertical="center"/>
      <protection locked="0"/>
    </xf>
    <xf numFmtId="0" fontId="30" fillId="0" borderId="28" xfId="1" quotePrefix="1" applyFont="1" applyFill="1" applyBorder="1" applyAlignment="1" applyProtection="1">
      <alignment horizontal="center" vertical="center"/>
      <protection locked="0"/>
    </xf>
    <xf numFmtId="0" fontId="30" fillId="0" borderId="45" xfId="0" applyFont="1" applyFill="1" applyBorder="1" applyAlignment="1">
      <alignment horizontal="center" vertical="center" shrinkToFit="1"/>
    </xf>
    <xf numFmtId="185" fontId="30" fillId="0" borderId="40" xfId="0" applyNumberFormat="1" applyFont="1" applyFill="1" applyBorder="1" applyAlignment="1" applyProtection="1">
      <alignment horizontal="right" vertical="center"/>
      <protection locked="0"/>
    </xf>
    <xf numFmtId="186" fontId="30" fillId="0" borderId="41" xfId="0" applyNumberFormat="1" applyFont="1" applyFill="1" applyBorder="1" applyAlignment="1" applyProtection="1">
      <alignment horizontal="left" vertical="center"/>
      <protection locked="0"/>
    </xf>
    <xf numFmtId="185" fontId="36" fillId="0" borderId="40" xfId="1" quotePrefix="1" applyNumberFormat="1" applyFont="1" applyFill="1" applyBorder="1" applyAlignment="1" applyProtection="1">
      <alignment horizontal="center" vertical="center"/>
      <protection locked="0"/>
    </xf>
    <xf numFmtId="185" fontId="36" fillId="0" borderId="28" xfId="1" quotePrefix="1" applyNumberFormat="1" applyFont="1" applyFill="1" applyBorder="1" applyAlignment="1" applyProtection="1">
      <alignment horizontal="center" vertical="center"/>
      <protection locked="0"/>
    </xf>
    <xf numFmtId="185" fontId="36" fillId="0" borderId="45" xfId="1" quotePrefix="1" applyNumberFormat="1" applyFont="1" applyFill="1" applyBorder="1" applyAlignment="1" applyProtection="1">
      <alignment horizontal="center" vertical="center"/>
      <protection locked="0"/>
    </xf>
    <xf numFmtId="185" fontId="36" fillId="0" borderId="23" xfId="1" applyNumberFormat="1" applyFont="1" applyFill="1" applyBorder="1" applyAlignment="1" applyProtection="1">
      <alignment horizontal="center" vertical="center"/>
      <protection locked="0"/>
    </xf>
    <xf numFmtId="185" fontId="30" fillId="0" borderId="23" xfId="1" applyNumberFormat="1" applyFont="1" applyFill="1" applyBorder="1" applyAlignment="1" applyProtection="1">
      <alignment horizontal="center" vertical="center"/>
      <protection locked="0"/>
    </xf>
    <xf numFmtId="176" fontId="30" fillId="0" borderId="23" xfId="0" applyNumberFormat="1" applyFont="1" applyFill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 wrapText="1"/>
    </xf>
    <xf numFmtId="0" fontId="30" fillId="0" borderId="51" xfId="1" applyFont="1" applyBorder="1" applyProtection="1">
      <alignment vertical="center"/>
      <protection locked="0"/>
    </xf>
    <xf numFmtId="0" fontId="30" fillId="0" borderId="52" xfId="1" quotePrefix="1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>
      <alignment horizontal="center" vertical="center" shrinkToFit="1"/>
    </xf>
    <xf numFmtId="185" fontId="30" fillId="0" borderId="54" xfId="0" applyNumberFormat="1" applyFont="1" applyBorder="1" applyAlignment="1" applyProtection="1">
      <alignment horizontal="right" vertical="center"/>
      <protection locked="0"/>
    </xf>
    <xf numFmtId="186" fontId="30" fillId="0" borderId="55" xfId="0" applyNumberFormat="1" applyFont="1" applyBorder="1" applyAlignment="1" applyProtection="1">
      <alignment horizontal="left" vertical="center"/>
      <protection locked="0"/>
    </xf>
    <xf numFmtId="185" fontId="30" fillId="0" borderId="54" xfId="1" quotePrefix="1" applyNumberFormat="1" applyFont="1" applyBorder="1" applyAlignment="1" applyProtection="1">
      <alignment horizontal="center" vertical="center"/>
      <protection locked="0"/>
    </xf>
    <xf numFmtId="185" fontId="36" fillId="0" borderId="52" xfId="1" quotePrefix="1" applyNumberFormat="1" applyFont="1" applyBorder="1" applyAlignment="1" applyProtection="1">
      <alignment horizontal="center" vertical="center"/>
      <protection locked="0"/>
    </xf>
    <xf numFmtId="185" fontId="36" fillId="0" borderId="53" xfId="1" quotePrefix="1" applyNumberFormat="1" applyFont="1" applyBorder="1" applyAlignment="1" applyProtection="1">
      <alignment horizontal="center" vertical="center"/>
      <protection locked="0"/>
    </xf>
    <xf numFmtId="185" fontId="30" fillId="0" borderId="47" xfId="1" applyNumberFormat="1" applyFont="1" applyBorder="1" applyAlignment="1" applyProtection="1">
      <alignment horizontal="center" vertical="center"/>
      <protection locked="0"/>
    </xf>
    <xf numFmtId="176" fontId="30" fillId="0" borderId="47" xfId="0" applyNumberFormat="1" applyFont="1" applyBorder="1" applyAlignment="1">
      <alignment horizontal="center" vertical="center"/>
    </xf>
    <xf numFmtId="0" fontId="30" fillId="0" borderId="18" xfId="1" applyFont="1" applyFill="1" applyBorder="1" applyProtection="1">
      <alignment vertical="center"/>
      <protection locked="0"/>
    </xf>
    <xf numFmtId="0" fontId="30" fillId="0" borderId="11" xfId="0" applyFont="1" applyFill="1" applyBorder="1" applyAlignment="1">
      <alignment horizontal="center" vertical="center" shrinkToFit="1"/>
    </xf>
    <xf numFmtId="185" fontId="32" fillId="0" borderId="38" xfId="1" quotePrefix="1" applyNumberFormat="1" applyFont="1" applyFill="1" applyBorder="1" applyAlignment="1" applyProtection="1">
      <alignment horizontal="center" vertical="center"/>
      <protection locked="0"/>
    </xf>
    <xf numFmtId="185" fontId="32" fillId="0" borderId="10" xfId="1" quotePrefix="1" applyNumberFormat="1" applyFont="1" applyFill="1" applyBorder="1" applyAlignment="1" applyProtection="1">
      <alignment horizontal="center" vertical="center"/>
      <protection locked="0"/>
    </xf>
    <xf numFmtId="185" fontId="32" fillId="0" borderId="11" xfId="1" quotePrefix="1" applyNumberFormat="1" applyFont="1" applyFill="1" applyBorder="1" applyAlignment="1" applyProtection="1">
      <alignment horizontal="center" vertical="center"/>
      <protection locked="0"/>
    </xf>
  </cellXfs>
  <cellStyles count="40">
    <cellStyle name="Comma0" xfId="5" xr:uid="{A3D02336-7407-4F13-9BDC-CC42582ADC06}"/>
    <cellStyle name="Currency0" xfId="6" xr:uid="{73B99155-3957-41C6-9BCF-F415C51DA3B7}"/>
    <cellStyle name="Date" xfId="7" xr:uid="{4A05C6C4-B781-4DCE-A098-62AA408CD811}"/>
    <cellStyle name="Fixed" xfId="8" xr:uid="{A8DB81E6-B7B9-48A8-9474-4D0ED1CB9A94}"/>
    <cellStyle name="Followed Hyperlink" xfId="9" xr:uid="{972C9136-7505-4BFD-A5E6-A6FAF0D35CB3}"/>
    <cellStyle name="Heading 1" xfId="10" xr:uid="{37332EA1-9960-4C0C-9D7E-65555F8438CE}"/>
    <cellStyle name="Heading 2" xfId="11" xr:uid="{8E4370DF-3EB7-44BD-AB71-DBB75AD40A5D}"/>
    <cellStyle name="Hyperlink" xfId="12" xr:uid="{02D12D0F-3108-4308-8F9E-DE44A7281DC3}"/>
    <cellStyle name="Normal - Style1" xfId="13" xr:uid="{AB4E337B-0EDC-4A1B-8B42-0783F6ACCADD}"/>
    <cellStyle name="Total" xfId="14" xr:uid="{09346EB7-68E1-448B-8661-2F62EE3A4D98}"/>
    <cellStyle name="ハイパーリンク" xfId="38" builtinId="8"/>
    <cellStyle name="ハイパーリンク 2" xfId="2" xr:uid="{00000000-0005-0000-0000-000000000000}"/>
    <cellStyle name="ハイパーリンク 2 2" xfId="15" xr:uid="{E8EB51B6-98D6-4184-8808-C4778D3EBB07}"/>
    <cellStyle name="一般_MONTHLY SCHEDULE" xfId="16" xr:uid="{91727699-6C88-4105-AB4A-045BE8F322E2}"/>
    <cellStyle name="똿뗦먛귟 [0.00]_PRODUCT DETAIL Q1" xfId="17" xr:uid="{52AC49F8-B664-4CBC-BF0D-AC94A69740A7}"/>
    <cellStyle name="똿뗦먛귟_PRODUCT DETAIL Q1" xfId="18" xr:uid="{CF6F63B4-4EF8-4D98-9588-38D527858962}"/>
    <cellStyle name="通貨 2" xfId="19" xr:uid="{72F99D6E-F578-4B8D-9576-EA681AD2F0E0}"/>
    <cellStyle name="通貨 2 2" xfId="20" xr:uid="{71FB3BF0-F7AA-4A53-A7DB-9B8DC5D4C88E}"/>
    <cellStyle name="標準" xfId="0" builtinId="0"/>
    <cellStyle name="標準 2" xfId="1" xr:uid="{00000000-0005-0000-0000-000002000000}"/>
    <cellStyle name="標準 2 2" xfId="21" xr:uid="{B70995CF-6E32-4240-8269-772184F06F12}"/>
    <cellStyle name="標準 2 3" xfId="39" xr:uid="{D22734C4-1C5A-4851-931B-2B4E2F62E90A}"/>
    <cellStyle name="標準 3" xfId="4" xr:uid="{00000000-0005-0000-0000-000003000000}"/>
    <cellStyle name="標準 3 2" xfId="22" xr:uid="{4FD29E18-E460-45B0-BF6E-BF1F78F4C558}"/>
    <cellStyle name="標準 4" xfId="23" xr:uid="{8FA80800-4E88-40AB-8786-EB7CF2B61D57}"/>
    <cellStyle name="標準 5" xfId="24" xr:uid="{FD23CD99-CF8D-4340-B242-A291515E8789}"/>
    <cellStyle name="標準 6" xfId="36" xr:uid="{E5771E10-5ACE-4814-978C-A32D887BB3E1}"/>
    <cellStyle name="標準 7" xfId="35" xr:uid="{6CB49774-E3C3-4442-A10C-A2D2DE52840F}"/>
    <cellStyle name="標準 7 2" xfId="37" xr:uid="{712E3603-FACD-4EB3-B88D-AB303FE145E4}"/>
    <cellStyle name="標準_CONSOLI - USA ブランクNEW" xfId="3" xr:uid="{00000000-0005-0000-0000-000004000000}"/>
    <cellStyle name="未定義" xfId="25" xr:uid="{98165840-242A-494E-ABBB-55F53A0744F8}"/>
    <cellStyle name="믅됞 [0.00]_PRODUCT DETAIL Q1" xfId="26" xr:uid="{1E0998C7-1006-4009-B14D-904170D79510}"/>
    <cellStyle name="믅됞_PRODUCT DETAIL Q1" xfId="27" xr:uid="{3D90CE6A-5600-4AC8-BB18-6A9EB7D9AB7A}"/>
    <cellStyle name="백분율_HOBONG" xfId="28" xr:uid="{5D621FEA-FE57-473B-BD87-EB54A682439E}"/>
    <cellStyle name="뷭?_BOOKSHIP" xfId="29" xr:uid="{F364A30A-C2C1-4D83-BF9A-3F219666E4F9}"/>
    <cellStyle name="콤마 [0]_1202" xfId="30" xr:uid="{A34091E5-0956-45B1-97F2-9DF6B039EE71}"/>
    <cellStyle name="콤마_1202" xfId="31" xr:uid="{E78B95F3-3278-487F-A60E-EF0BD3B0A8AA}"/>
    <cellStyle name="통화 [0]_1202" xfId="32" xr:uid="{2501B8E0-FE6E-4AB6-A3B6-C4D36C922FCE}"/>
    <cellStyle name="통화_1202" xfId="33" xr:uid="{19886212-04AB-475A-ADD8-23D07345F806}"/>
    <cellStyle name="표준_(정보부문)월별인원계획" xfId="34" xr:uid="{B9A747D1-59D8-46BE-9180-2A05520CFF8C}"/>
  </cellStyles>
  <dxfs count="0"/>
  <tableStyles count="0" defaultTableStyle="TableStyleMedium2" defaultPivotStyle="PivotStyleLight16"/>
  <colors>
    <mruColors>
      <color rgb="FFF5F5F5"/>
      <color rgb="FF89D8FF"/>
      <color rgb="FFC0E5FC"/>
      <color rgb="FFE5FFFF"/>
      <color rgb="FF66CCFF"/>
      <color rgb="FFCCFFFF"/>
      <color rgb="FF339966"/>
      <color rgb="FFFFEFEF"/>
      <color rgb="FFFFF3F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1401987</xdr:colOff>
      <xdr:row>29</xdr:row>
      <xdr:rowOff>57432</xdr:rowOff>
    </xdr:from>
    <xdr:to>
      <xdr:col>12</xdr:col>
      <xdr:colOff>1147232</xdr:colOff>
      <xdr:row>37</xdr:row>
      <xdr:rowOff>26930</xdr:rowOff>
    </xdr:to>
    <xdr:sp macro="" textlink="">
      <xdr:nvSpPr>
        <xdr:cNvPr id="2" name="角丸四角形 19">
          <a:extLst>
            <a:ext uri="{FF2B5EF4-FFF2-40B4-BE49-F238E27FC236}">
              <a16:creationId xmlns:a16="http://schemas.microsoft.com/office/drawing/2014/main" id="{8944EDF7-8D71-4422-ACBA-C952047523C0}"/>
            </a:ext>
          </a:extLst>
        </xdr:cNvPr>
        <xdr:cNvSpPr/>
      </xdr:nvSpPr>
      <xdr:spPr>
        <a:xfrm>
          <a:off x="9907812" y="9144282"/>
          <a:ext cx="4460120" cy="2179298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清水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CFS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 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鈴与（株）　袖師保税蔵置場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住所：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静岡県静岡市清水区横砂御林脇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408-18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袖師連合上屋内</a:t>
          </a:r>
          <a:endParaRPr kumimoji="1" lang="en-US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保税地域コード：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5NW04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050-9001-5882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/ 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FAX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054-364-7102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受付時間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8:30 - 16:00 (15:00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以降になる場合はご連絡下さい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)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 b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ja-JP" sz="900" b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消防法該当貨引受不可</a:t>
          </a:r>
          <a:endParaRPr lang="ja-JP" altLang="ja-JP" sz="6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1</xdr:col>
      <xdr:colOff>21167</xdr:colOff>
      <xdr:row>29</xdr:row>
      <xdr:rowOff>63064</xdr:rowOff>
    </xdr:from>
    <xdr:to>
      <xdr:col>5</xdr:col>
      <xdr:colOff>393096</xdr:colOff>
      <xdr:row>37</xdr:row>
      <xdr:rowOff>21298</xdr:rowOff>
    </xdr:to>
    <xdr:sp macro="" textlink="">
      <xdr:nvSpPr>
        <xdr:cNvPr id="3" name="角丸四角形 19">
          <a:extLst>
            <a:ext uri="{FF2B5EF4-FFF2-40B4-BE49-F238E27FC236}">
              <a16:creationId xmlns:a16="http://schemas.microsoft.com/office/drawing/2014/main" id="{BE0C4C10-9886-420B-B1D2-D694A6565060}"/>
            </a:ext>
          </a:extLst>
        </xdr:cNvPr>
        <xdr:cNvSpPr/>
      </xdr:nvSpPr>
      <xdr:spPr>
        <a:xfrm>
          <a:off x="373592" y="9149914"/>
          <a:ext cx="4372429" cy="2168034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東京</a:t>
          </a:r>
          <a:r>
            <a:rPr lang="en-US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lang="en-US" altLang="ja-JP" sz="900" b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lang="en-US" altLang="ja-JP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（株）日成</a:t>
          </a:r>
          <a:endParaRPr lang="en-US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           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NISSEI CORPORATION</a:t>
          </a:r>
          <a:endParaRPr lang="ja-JP" altLang="en-US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住所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東京都大田区東海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4-3-1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　東京海貨センター</a:t>
          </a:r>
          <a:endParaRPr lang="en-US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      4-3-1, TOHKAI, OHTA-KU, TOKYO, JAPAN</a:t>
          </a:r>
          <a:endParaRPr lang="ja-JP" altLang="en-US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保税地域コード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1FW69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TEL: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03-5492-7251</a:t>
          </a:r>
          <a:r>
            <a:rPr lang="ja-JP" altLang="en-US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/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FAX: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03-3790-6780</a:t>
          </a: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受付時間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 8:30 - 11:30 / 13:00 - 16:00</a:t>
          </a:r>
        </a:p>
        <a:p>
          <a:r>
            <a:rPr lang="ja-JP" altLang="en-US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消防法該当貨搬入日</a:t>
          </a:r>
          <a:r>
            <a:rPr lang="en-US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 CFS CUT</a:t>
          </a:r>
          <a:r>
            <a:rPr lang="ja-JP" altLang="en-US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翌営業日朝一</a:t>
          </a:r>
          <a:r>
            <a:rPr lang="en-US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lang="ja-JP" altLang="en-US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外貨</a:t>
          </a:r>
          <a:r>
            <a:rPr lang="en-US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lang="ja-JP" altLang="ja-JP" sz="900" b="1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5</xdr:col>
      <xdr:colOff>772390</xdr:colOff>
      <xdr:row>29</xdr:row>
      <xdr:rowOff>52916</xdr:rowOff>
    </xdr:from>
    <xdr:to>
      <xdr:col>9</xdr:col>
      <xdr:colOff>1038678</xdr:colOff>
      <xdr:row>37</xdr:row>
      <xdr:rowOff>31446</xdr:rowOff>
    </xdr:to>
    <xdr:sp macro="" textlink="">
      <xdr:nvSpPr>
        <xdr:cNvPr id="4" name="角丸四角形 18">
          <a:extLst>
            <a:ext uri="{FF2B5EF4-FFF2-40B4-BE49-F238E27FC236}">
              <a16:creationId xmlns:a16="http://schemas.microsoft.com/office/drawing/2014/main" id="{925010FB-7030-40CC-AA87-DFB23BC65BA4}"/>
            </a:ext>
          </a:extLst>
        </xdr:cNvPr>
        <xdr:cNvSpPr/>
      </xdr:nvSpPr>
      <xdr:spPr>
        <a:xfrm>
          <a:off x="5125315" y="9139766"/>
          <a:ext cx="4419188" cy="2188330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横浜</a:t>
          </a:r>
          <a:r>
            <a:rPr kumimoji="1" lang="en-US" altLang="ja-JP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kumimoji="1" lang="en-US" altLang="ja-JP" sz="9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="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（株）日成 </a:t>
          </a:r>
          <a:endParaRPr kumimoji="1" lang="en-US" altLang="ja-JP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             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NISSEI CORPORATION</a:t>
          </a:r>
          <a:endParaRPr kumimoji="1" lang="ja-JP" altLang="en-US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住所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神奈川県横浜市中区本牧埠頭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横浜港運事業協同組合内</a:t>
          </a:r>
          <a:endParaRPr kumimoji="1" lang="en-US" altLang="ja-JP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      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YKK,  HONMOKUFUTO 1, NAKA-KU, YOKOHAMA, KANAGAWA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保税地域コード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2EW30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TEL: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045-622-5771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/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FAX: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045-622-6344</a:t>
          </a:r>
          <a:endParaRPr kumimoji="1" lang="en-US" altLang="ja-JP" sz="90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受付時間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8:30 - 11:30 / 13:00 - 15:00</a:t>
          </a:r>
          <a:endParaRPr lang="ja-JP" altLang="ja-JP" sz="900">
            <a:solidFill>
              <a:schemeClr val="tx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eaLnBrk="1" fontAlgn="auto" latinLnBrk="0" hangingPunct="1"/>
          <a:r>
            <a:rPr lang="ja-JP" altLang="ja-JP" sz="900" b="0" i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* </a:t>
          </a:r>
          <a:r>
            <a:rPr lang="en-US" altLang="ja-JP" sz="900" b="0" i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15</a:t>
          </a:r>
          <a:r>
            <a:rPr lang="ja-JP" altLang="ja-JP" sz="900" b="0" i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時以降搬入となる場合は事前に㈱日成までお電話ください。</a:t>
          </a:r>
          <a:endParaRPr lang="ja-JP" altLang="ja-JP" sz="900">
            <a:solidFill>
              <a:schemeClr val="tx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900" b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900" b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消防法該当貨引受不可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850150</xdr:colOff>
      <xdr:row>0</xdr:row>
      <xdr:rowOff>1022146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FEE5423-104C-4DBB-BFAE-0E6644A9E3B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5" y="0"/>
          <a:ext cx="15290050" cy="1022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cl-web2.jp/TCLWEB/beatlap?DISPLAY_ID=TNBS0010D&amp;ROUTE=USA&amp;ORG=&amp;DST=USOA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cl.jp/company/office/" TargetMode="External"/><Relationship Id="rId1" Type="http://schemas.openxmlformats.org/officeDocument/2006/relationships/hyperlink" Target="https://www.tcl.jp/export-serviceguid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cl.jp/wp-content/uploads/pdf/%E6%97%A5%E6%88%90%E6%A8%AA%E6%B5%9CCFS-%E5%8F%97%E4%BB%98%E6%9C%80%E7%B5%82%E6%99%82%E9%96%93%E6%94%B9%E5%AE%9A%E3%81%AE%E3%81%8A%E9%A1%98%E3%81%84-2023.07.26.pdf" TargetMode="External"/><Relationship Id="rId4" Type="http://schemas.openxmlformats.org/officeDocument/2006/relationships/hyperlink" Target="https://www.tcl-web2.jp/TCLWEB/beatlap?DISPLAY_ID=TNBS0010D&amp;ROUTE=USA&amp;ORG=&amp;DST=USS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D548-BC9B-43E0-BF7A-29C83EB9D4CC}">
  <sheetPr>
    <tabColor rgb="FF0070C0"/>
    <pageSetUpPr fitToPage="1"/>
  </sheetPr>
  <dimension ref="B1:U49"/>
  <sheetViews>
    <sheetView showZeros="0" tabSelected="1" zoomScale="60" zoomScaleNormal="60" workbookViewId="0">
      <selection activeCell="S24" sqref="S24"/>
    </sheetView>
  </sheetViews>
  <sheetFormatPr defaultColWidth="9" defaultRowHeight="15.75"/>
  <cols>
    <col min="1" max="1" width="4.625" style="1" customWidth="1"/>
    <col min="2" max="3" width="6.625" style="2" customWidth="1"/>
    <col min="4" max="4" width="28.625" style="2" customWidth="1"/>
    <col min="5" max="5" width="10.625" style="3" customWidth="1"/>
    <col min="6" max="6" width="12.625" style="3" customWidth="1"/>
    <col min="7" max="7" width="10.625" style="4" customWidth="1"/>
    <col min="8" max="8" width="10.625" style="5" customWidth="1"/>
    <col min="9" max="9" width="20.625" style="4" customWidth="1"/>
    <col min="10" max="13" width="20.625" style="5" customWidth="1"/>
    <col min="14" max="14" width="12.625" style="5" customWidth="1"/>
    <col min="15" max="19" width="10.625" style="5" customWidth="1"/>
    <col min="20" max="21" width="10.625" style="1" customWidth="1"/>
    <col min="22" max="16384" width="9" style="1"/>
  </cols>
  <sheetData>
    <row r="1" spans="2:20" ht="84.75" customHeight="1">
      <c r="B1"/>
      <c r="D1" s="82"/>
      <c r="E1" s="82"/>
    </row>
    <row r="2" spans="2:20" s="6" customFormat="1" ht="25.5" customHeight="1">
      <c r="B2" s="83" t="s">
        <v>0</v>
      </c>
      <c r="C2" s="83"/>
      <c r="D2" s="83"/>
      <c r="E2" s="83"/>
      <c r="F2" s="83"/>
      <c r="G2" s="84" t="s">
        <v>1</v>
      </c>
      <c r="H2" s="84"/>
      <c r="I2" s="84"/>
      <c r="J2" s="84"/>
      <c r="K2" s="84"/>
      <c r="L2" s="51" t="s">
        <v>2</v>
      </c>
      <c r="M2" s="51"/>
      <c r="N2" s="51"/>
      <c r="O2" s="51"/>
      <c r="R2" s="7"/>
      <c r="S2" s="7"/>
      <c r="T2" s="7"/>
    </row>
    <row r="3" spans="2:20" s="6" customFormat="1" ht="25.5" customHeight="1">
      <c r="B3" s="83"/>
      <c r="C3" s="83"/>
      <c r="D3" s="83"/>
      <c r="E3" s="83"/>
      <c r="F3" s="83"/>
      <c r="G3" s="84" t="s">
        <v>3</v>
      </c>
      <c r="H3" s="84"/>
      <c r="I3" s="84"/>
      <c r="J3" s="84"/>
      <c r="K3" s="84"/>
      <c r="L3" s="85">
        <v>45384</v>
      </c>
      <c r="M3" s="85"/>
      <c r="N3" s="53"/>
      <c r="R3" s="7"/>
      <c r="S3" s="7"/>
      <c r="T3" s="7"/>
    </row>
    <row r="4" spans="2:20" ht="21.95" customHeight="1">
      <c r="B4" s="8" t="s">
        <v>4</v>
      </c>
      <c r="C4" s="8"/>
      <c r="D4" s="9"/>
      <c r="E4" s="9"/>
      <c r="F4" s="9"/>
      <c r="G4" s="9"/>
      <c r="H4" s="9"/>
      <c r="I4" s="10"/>
      <c r="J4" s="49"/>
      <c r="K4" s="49"/>
      <c r="L4" s="113" t="s">
        <v>5</v>
      </c>
      <c r="M4" s="113"/>
      <c r="N4" s="52"/>
      <c r="O4" s="1"/>
      <c r="R4" s="1"/>
      <c r="S4" s="1"/>
    </row>
    <row r="5" spans="2:20" ht="21.95" customHeight="1">
      <c r="B5" s="8" t="s">
        <v>6</v>
      </c>
      <c r="C5" s="11"/>
      <c r="D5" s="9"/>
      <c r="E5" s="9"/>
      <c r="F5" s="9"/>
      <c r="G5" s="9"/>
      <c r="H5" s="9"/>
      <c r="I5" s="10"/>
      <c r="J5" s="10"/>
      <c r="K5" s="1"/>
      <c r="L5" s="1"/>
      <c r="M5" s="1"/>
      <c r="N5" s="1"/>
      <c r="O5" s="1"/>
      <c r="P5" s="1"/>
      <c r="Q5" s="1"/>
      <c r="R5" s="1"/>
      <c r="S5" s="1"/>
    </row>
    <row r="6" spans="2:20" ht="21.95" customHeight="1">
      <c r="B6" s="11"/>
      <c r="C6" s="11"/>
      <c r="D6" s="11"/>
      <c r="E6" s="9"/>
      <c r="F6" s="9"/>
      <c r="G6" s="9"/>
      <c r="H6" s="9"/>
      <c r="I6" s="12"/>
      <c r="J6" s="10"/>
      <c r="K6" s="1"/>
      <c r="L6" s="1"/>
      <c r="M6" s="1"/>
      <c r="N6" s="1"/>
      <c r="O6" s="1"/>
      <c r="P6" s="1"/>
      <c r="Q6" s="1"/>
      <c r="R6" s="1"/>
      <c r="S6" s="1"/>
    </row>
    <row r="7" spans="2:20" ht="21.95" customHeight="1">
      <c r="B7" s="8" t="s">
        <v>7</v>
      </c>
      <c r="C7" s="10"/>
      <c r="D7" s="10"/>
      <c r="E7" s="10"/>
      <c r="F7" s="10"/>
      <c r="G7" s="50" t="s">
        <v>8</v>
      </c>
      <c r="H7" s="9"/>
      <c r="I7" s="13"/>
      <c r="J7" s="14"/>
      <c r="K7" s="14"/>
      <c r="L7" s="13"/>
      <c r="M7" s="13"/>
      <c r="N7" s="15"/>
      <c r="O7" s="1"/>
      <c r="P7" s="1"/>
      <c r="Q7" s="1"/>
      <c r="R7" s="1"/>
      <c r="S7" s="1"/>
    </row>
    <row r="8" spans="2:20" s="60" customFormat="1" ht="21.95" customHeight="1">
      <c r="B8" s="61" t="s">
        <v>9</v>
      </c>
      <c r="C8" s="62"/>
      <c r="D8" s="63"/>
      <c r="E8" s="63"/>
      <c r="F8" s="64" t="s">
        <v>10</v>
      </c>
      <c r="G8" s="63"/>
      <c r="H8" s="65"/>
    </row>
    <row r="9" spans="2:20" ht="21.95" customHeight="1">
      <c r="B9" s="11"/>
      <c r="C9" s="11"/>
      <c r="D9" s="11"/>
      <c r="E9" s="9"/>
      <c r="F9" s="9"/>
      <c r="G9" s="9"/>
      <c r="H9" s="9"/>
      <c r="I9" s="13"/>
      <c r="J9" s="14"/>
      <c r="K9" s="14"/>
      <c r="L9" s="13"/>
      <c r="M9" s="13"/>
      <c r="N9" s="15"/>
      <c r="O9" s="1"/>
      <c r="P9" s="1"/>
      <c r="Q9" s="1"/>
      <c r="R9" s="1"/>
      <c r="S9" s="1"/>
    </row>
    <row r="10" spans="2:20" ht="27" customHeight="1">
      <c r="B10" s="16" t="s">
        <v>11</v>
      </c>
      <c r="C10" s="16"/>
      <c r="D10" s="17"/>
      <c r="E10" s="18"/>
      <c r="F10" s="18"/>
      <c r="G10" s="19"/>
      <c r="H10" s="20"/>
      <c r="I10" s="88" t="s">
        <v>12</v>
      </c>
      <c r="J10" s="88"/>
      <c r="K10" s="88"/>
      <c r="M10" s="89" t="s">
        <v>13</v>
      </c>
      <c r="N10" s="89"/>
      <c r="P10" s="1"/>
      <c r="Q10" s="1"/>
      <c r="R10" s="1"/>
      <c r="S10" s="1"/>
    </row>
    <row r="11" spans="2:20" ht="15.95" customHeight="1" thickBot="1">
      <c r="B11" s="17"/>
      <c r="C11" s="17"/>
      <c r="D11" s="17"/>
      <c r="E11" s="18"/>
      <c r="F11" s="18"/>
      <c r="G11" s="19"/>
      <c r="H11" s="20"/>
      <c r="I11" s="88"/>
      <c r="J11" s="88"/>
      <c r="K11" s="88"/>
      <c r="M11" s="90"/>
      <c r="N11" s="90"/>
      <c r="P11" s="1"/>
      <c r="Q11" s="1"/>
      <c r="R11" s="1"/>
      <c r="S11" s="1"/>
    </row>
    <row r="12" spans="2:20" ht="21.95" customHeight="1">
      <c r="B12" s="21"/>
      <c r="C12" s="22"/>
      <c r="D12" s="91" t="s">
        <v>14</v>
      </c>
      <c r="E12" s="94" t="s">
        <v>15</v>
      </c>
      <c r="F12" s="97" t="s">
        <v>16</v>
      </c>
      <c r="G12" s="100" t="s">
        <v>17</v>
      </c>
      <c r="H12" s="101"/>
      <c r="I12" s="102" t="s">
        <v>18</v>
      </c>
      <c r="J12" s="102"/>
      <c r="K12" s="103"/>
      <c r="L12" s="23" t="s">
        <v>19</v>
      </c>
      <c r="M12" s="24" t="s">
        <v>20</v>
      </c>
      <c r="N12" s="104" t="s">
        <v>21</v>
      </c>
      <c r="O12" s="1"/>
      <c r="P12" s="1"/>
      <c r="Q12" s="1"/>
      <c r="R12" s="1"/>
      <c r="S12" s="1"/>
    </row>
    <row r="13" spans="2:20" ht="21.95" customHeight="1">
      <c r="B13" s="25"/>
      <c r="C13" s="26"/>
      <c r="D13" s="92"/>
      <c r="E13" s="95"/>
      <c r="F13" s="98"/>
      <c r="G13" s="107" t="s">
        <v>22</v>
      </c>
      <c r="H13" s="108"/>
      <c r="I13" s="56" t="s">
        <v>23</v>
      </c>
      <c r="J13" s="27" t="s">
        <v>24</v>
      </c>
      <c r="K13" s="28" t="s">
        <v>22</v>
      </c>
      <c r="L13" s="111" t="s">
        <v>25</v>
      </c>
      <c r="M13" s="54" t="s">
        <v>25</v>
      </c>
      <c r="N13" s="105"/>
      <c r="O13" s="1"/>
      <c r="P13" s="1"/>
      <c r="Q13" s="1"/>
      <c r="R13" s="1"/>
      <c r="S13" s="1"/>
    </row>
    <row r="14" spans="2:20" ht="21.95" customHeight="1" thickBot="1">
      <c r="B14" s="29"/>
      <c r="C14" s="30" t="s">
        <v>26</v>
      </c>
      <c r="D14" s="93"/>
      <c r="E14" s="96"/>
      <c r="F14" s="99"/>
      <c r="G14" s="109"/>
      <c r="H14" s="110"/>
      <c r="I14" s="57" t="s">
        <v>27</v>
      </c>
      <c r="J14" s="31" t="s">
        <v>24</v>
      </c>
      <c r="K14" s="32" t="s">
        <v>22</v>
      </c>
      <c r="L14" s="112"/>
      <c r="M14" s="55" t="s">
        <v>28</v>
      </c>
      <c r="N14" s="106"/>
      <c r="O14" s="1"/>
      <c r="P14" s="1"/>
      <c r="Q14" s="1"/>
      <c r="R14" s="1"/>
      <c r="S14" s="1"/>
    </row>
    <row r="15" spans="2:20" ht="27" customHeight="1" thickTop="1">
      <c r="B15" s="67" t="s">
        <v>29</v>
      </c>
      <c r="C15" s="68">
        <v>14</v>
      </c>
      <c r="D15" s="69" t="s">
        <v>30</v>
      </c>
      <c r="E15" s="70" t="s">
        <v>31</v>
      </c>
      <c r="F15" s="71" t="s">
        <v>32</v>
      </c>
      <c r="G15" s="72">
        <v>45393</v>
      </c>
      <c r="H15" s="73">
        <v>45394</v>
      </c>
      <c r="I15" s="79">
        <v>45383</v>
      </c>
      <c r="J15" s="74">
        <v>45386</v>
      </c>
      <c r="K15" s="75">
        <v>45387</v>
      </c>
      <c r="L15" s="78">
        <f>H15+18</f>
        <v>45412</v>
      </c>
      <c r="M15" s="76">
        <f t="shared" ref="M15:M17" si="0">L15+6</f>
        <v>45418</v>
      </c>
      <c r="N15" s="77" t="s">
        <v>33</v>
      </c>
      <c r="O15" s="1"/>
      <c r="P15" s="1"/>
      <c r="Q15" s="1"/>
      <c r="R15" s="1"/>
      <c r="S15" s="1"/>
    </row>
    <row r="16" spans="2:20" ht="27" customHeight="1">
      <c r="B16" s="67" t="s">
        <v>34</v>
      </c>
      <c r="C16" s="68">
        <v>15</v>
      </c>
      <c r="D16" s="69" t="s">
        <v>35</v>
      </c>
      <c r="E16" s="70" t="s">
        <v>36</v>
      </c>
      <c r="F16" s="71" t="s">
        <v>32</v>
      </c>
      <c r="G16" s="72">
        <v>45400</v>
      </c>
      <c r="H16" s="73">
        <v>45401</v>
      </c>
      <c r="I16" s="79">
        <v>45390</v>
      </c>
      <c r="J16" s="74">
        <v>45393</v>
      </c>
      <c r="K16" s="75">
        <v>45394</v>
      </c>
      <c r="L16" s="78">
        <f t="shared" ref="L16:L22" si="1">H16+18</f>
        <v>45419</v>
      </c>
      <c r="M16" s="76">
        <f t="shared" si="0"/>
        <v>45425</v>
      </c>
      <c r="N16" s="77" t="s">
        <v>33</v>
      </c>
      <c r="O16" s="1"/>
      <c r="P16" s="1"/>
      <c r="Q16" s="1"/>
      <c r="R16" s="1"/>
      <c r="S16" s="1"/>
    </row>
    <row r="17" spans="2:19" ht="27" customHeight="1">
      <c r="B17" s="142" t="s">
        <v>37</v>
      </c>
      <c r="C17" s="143">
        <v>16</v>
      </c>
      <c r="D17" s="144" t="s">
        <v>38</v>
      </c>
      <c r="E17" s="145" t="s">
        <v>39</v>
      </c>
      <c r="F17" s="146" t="s">
        <v>32</v>
      </c>
      <c r="G17" s="147">
        <v>45407</v>
      </c>
      <c r="H17" s="148">
        <v>45408</v>
      </c>
      <c r="I17" s="149">
        <v>45397</v>
      </c>
      <c r="J17" s="150">
        <v>45400</v>
      </c>
      <c r="K17" s="151">
        <v>45401</v>
      </c>
      <c r="L17" s="78">
        <f t="shared" si="1"/>
        <v>45426</v>
      </c>
      <c r="M17" s="152">
        <f t="shared" si="0"/>
        <v>45432</v>
      </c>
      <c r="N17" s="153" t="s">
        <v>33</v>
      </c>
      <c r="O17" s="1"/>
      <c r="P17" s="1"/>
      <c r="Q17" s="1"/>
      <c r="R17" s="1"/>
      <c r="S17" s="1"/>
    </row>
    <row r="18" spans="2:19" ht="27" customHeight="1">
      <c r="B18" s="114"/>
      <c r="C18" s="115">
        <v>17</v>
      </c>
      <c r="D18" s="154" t="s">
        <v>40</v>
      </c>
      <c r="E18" s="121" t="s">
        <v>41</v>
      </c>
      <c r="F18" s="155" t="s">
        <v>42</v>
      </c>
      <c r="G18" s="123">
        <f>G17+7</f>
        <v>45414</v>
      </c>
      <c r="H18" s="124">
        <f>H17+7</f>
        <v>45415</v>
      </c>
      <c r="I18" s="156" t="s">
        <v>43</v>
      </c>
      <c r="J18" s="157" t="s">
        <v>44</v>
      </c>
      <c r="K18" s="158" t="s">
        <v>45</v>
      </c>
      <c r="L18" s="128">
        <f t="shared" si="1"/>
        <v>45433</v>
      </c>
      <c r="M18" s="118">
        <f t="shared" ref="M18:M22" si="2">L18+6</f>
        <v>45439</v>
      </c>
      <c r="N18" s="119" t="s">
        <v>33</v>
      </c>
      <c r="O18" s="1"/>
      <c r="P18" s="1"/>
      <c r="Q18" s="1"/>
      <c r="R18" s="1"/>
      <c r="S18" s="1"/>
    </row>
    <row r="19" spans="2:19" ht="27" customHeight="1">
      <c r="B19" s="114"/>
      <c r="C19" s="115">
        <v>18</v>
      </c>
      <c r="D19" s="86" t="s">
        <v>46</v>
      </c>
      <c r="E19" s="87"/>
      <c r="F19" s="87"/>
      <c r="G19" s="87"/>
      <c r="H19" s="87"/>
      <c r="I19" s="87"/>
      <c r="J19" s="87"/>
      <c r="K19" s="87"/>
      <c r="L19" s="80"/>
      <c r="M19" s="81"/>
      <c r="N19" s="119" t="s">
        <v>33</v>
      </c>
      <c r="O19" s="1"/>
      <c r="P19" s="1"/>
      <c r="Q19" s="1"/>
      <c r="R19" s="1"/>
      <c r="S19" s="1"/>
    </row>
    <row r="20" spans="2:19" ht="27" customHeight="1">
      <c r="B20" s="114"/>
      <c r="C20" s="115">
        <v>19</v>
      </c>
      <c r="D20" s="86" t="s">
        <v>46</v>
      </c>
      <c r="E20" s="87"/>
      <c r="F20" s="87"/>
      <c r="G20" s="87"/>
      <c r="H20" s="87"/>
      <c r="I20" s="87"/>
      <c r="J20" s="87"/>
      <c r="K20" s="87"/>
      <c r="L20" s="80"/>
      <c r="M20" s="81"/>
      <c r="N20" s="130" t="s">
        <v>33</v>
      </c>
      <c r="O20" s="1"/>
      <c r="P20" s="1"/>
      <c r="Q20" s="1"/>
      <c r="R20" s="1"/>
      <c r="S20" s="1"/>
    </row>
    <row r="21" spans="2:19" ht="27" customHeight="1">
      <c r="B21" s="114"/>
      <c r="C21" s="115">
        <v>20</v>
      </c>
      <c r="D21" s="120" t="s">
        <v>47</v>
      </c>
      <c r="E21" s="121" t="s">
        <v>48</v>
      </c>
      <c r="F21" s="122" t="s">
        <v>42</v>
      </c>
      <c r="G21" s="123">
        <v>45435</v>
      </c>
      <c r="H21" s="124">
        <v>45436</v>
      </c>
      <c r="I21" s="125">
        <v>45425</v>
      </c>
      <c r="J21" s="126">
        <v>45428</v>
      </c>
      <c r="K21" s="127">
        <v>45429</v>
      </c>
      <c r="L21" s="128">
        <v>45454</v>
      </c>
      <c r="M21" s="129">
        <f t="shared" si="2"/>
        <v>45460</v>
      </c>
      <c r="N21" s="130" t="s">
        <v>33</v>
      </c>
      <c r="O21" s="1"/>
      <c r="P21" s="1"/>
      <c r="Q21" s="1"/>
      <c r="R21" s="1"/>
      <c r="S21" s="1"/>
    </row>
    <row r="22" spans="2:19" ht="27" customHeight="1" thickBot="1">
      <c r="B22" s="116"/>
      <c r="C22" s="117">
        <v>21</v>
      </c>
      <c r="D22" s="131" t="s">
        <v>49</v>
      </c>
      <c r="E22" s="132" t="s">
        <v>50</v>
      </c>
      <c r="F22" s="133" t="s">
        <v>42</v>
      </c>
      <c r="G22" s="134">
        <f t="shared" ref="G22:H22" si="3">G21+7</f>
        <v>45442</v>
      </c>
      <c r="H22" s="135">
        <f t="shared" si="3"/>
        <v>45443</v>
      </c>
      <c r="I22" s="136">
        <f t="shared" ref="I22" si="4">WORKDAY(G22,-8)</f>
        <v>45432</v>
      </c>
      <c r="J22" s="137">
        <f t="shared" ref="J22" si="5">WORKDAY(G22,-5)</f>
        <v>45435</v>
      </c>
      <c r="K22" s="138">
        <f t="shared" ref="K22" si="6">WORKDAY(G22,-4)</f>
        <v>45436</v>
      </c>
      <c r="L22" s="139">
        <f t="shared" si="1"/>
        <v>45461</v>
      </c>
      <c r="M22" s="140">
        <f t="shared" si="2"/>
        <v>45467</v>
      </c>
      <c r="N22" s="141" t="s">
        <v>33</v>
      </c>
      <c r="O22" s="1"/>
      <c r="P22" s="1"/>
      <c r="Q22" s="1"/>
      <c r="R22" s="1"/>
      <c r="S22" s="1"/>
    </row>
    <row r="23" spans="2:19" ht="21.95" customHeight="1">
      <c r="B23" s="33"/>
      <c r="C23" s="34" t="s">
        <v>51</v>
      </c>
      <c r="D23" s="35" t="s">
        <v>52</v>
      </c>
      <c r="E23" s="36"/>
      <c r="F23" s="37"/>
      <c r="G23" s="38"/>
      <c r="H23" s="43"/>
      <c r="I23" s="39" t="s">
        <v>53</v>
      </c>
      <c r="J23" s="40"/>
      <c r="K23" s="40"/>
      <c r="L23" s="40"/>
      <c r="M23" s="41"/>
      <c r="N23" s="15"/>
      <c r="O23" s="1"/>
      <c r="P23" s="1"/>
      <c r="Q23" s="1"/>
      <c r="R23" s="1"/>
      <c r="S23" s="42"/>
    </row>
    <row r="24" spans="2:19" ht="21.95" customHeight="1">
      <c r="B24" s="44" t="s">
        <v>29</v>
      </c>
      <c r="C24" s="38" t="s">
        <v>54</v>
      </c>
      <c r="D24" s="59"/>
      <c r="E24" s="36"/>
      <c r="F24" s="37"/>
      <c r="G24" s="38"/>
      <c r="H24" s="43"/>
      <c r="I24" s="58"/>
      <c r="J24" s="35"/>
      <c r="K24" s="40"/>
      <c r="L24" s="40"/>
      <c r="M24" s="41"/>
      <c r="N24" s="15"/>
      <c r="O24" s="42"/>
      <c r="P24" s="42"/>
      <c r="Q24" s="42"/>
      <c r="R24" s="42"/>
      <c r="S24" s="42"/>
    </row>
    <row r="25" spans="2:19" ht="21.95" customHeight="1">
      <c r="B25" s="44" t="s">
        <v>34</v>
      </c>
      <c r="C25" s="38" t="s">
        <v>55</v>
      </c>
      <c r="D25" s="59"/>
      <c r="E25" s="36"/>
      <c r="F25" s="37"/>
      <c r="G25" s="38"/>
      <c r="H25" s="43"/>
      <c r="I25" s="58"/>
      <c r="J25" s="35"/>
      <c r="K25" s="40"/>
      <c r="L25" s="40"/>
      <c r="M25" s="41"/>
      <c r="N25" s="15"/>
      <c r="O25" s="42"/>
      <c r="P25" s="42"/>
      <c r="Q25" s="42"/>
      <c r="R25" s="42"/>
      <c r="S25" s="42"/>
    </row>
    <row r="26" spans="2:19" ht="21.95" customHeight="1">
      <c r="B26" s="44" t="s">
        <v>37</v>
      </c>
      <c r="C26" s="38" t="s">
        <v>56</v>
      </c>
      <c r="D26" s="59"/>
      <c r="E26" s="36"/>
      <c r="F26" s="37"/>
      <c r="G26" s="38"/>
      <c r="H26" s="43"/>
      <c r="I26" s="58"/>
      <c r="J26" s="35"/>
      <c r="K26" s="40"/>
      <c r="L26" s="40"/>
      <c r="M26" s="41"/>
      <c r="N26" s="15"/>
      <c r="O26" s="42"/>
      <c r="P26" s="42"/>
      <c r="Q26" s="42"/>
      <c r="R26" s="42"/>
      <c r="S26" s="42"/>
    </row>
    <row r="27" spans="2:19" ht="21.95" customHeight="1">
      <c r="B27" s="44"/>
      <c r="E27" s="36"/>
      <c r="F27" s="37"/>
      <c r="G27" s="38"/>
      <c r="H27" s="43"/>
      <c r="I27" s="38"/>
      <c r="J27" s="40"/>
      <c r="K27" s="40"/>
      <c r="L27" s="40"/>
      <c r="M27" s="41"/>
      <c r="N27" s="15"/>
      <c r="O27" s="42"/>
      <c r="P27" s="42"/>
      <c r="Q27" s="42"/>
      <c r="R27" s="42"/>
      <c r="S27" s="42"/>
    </row>
    <row r="28" spans="2:19" ht="21.95" customHeight="1">
      <c r="B28" s="44"/>
      <c r="F28" s="45"/>
      <c r="G28" s="46"/>
      <c r="H28" s="15"/>
      <c r="I28" s="46"/>
      <c r="J28" s="15"/>
      <c r="K28" s="15"/>
      <c r="L28" s="66"/>
      <c r="M28" s="15"/>
      <c r="N28" s="15"/>
      <c r="O28" s="15"/>
      <c r="P28" s="15"/>
      <c r="Q28" s="15"/>
      <c r="R28" s="15"/>
      <c r="S28" s="15"/>
    </row>
    <row r="29" spans="2:19" ht="21.95" customHeight="1">
      <c r="B29" s="9" t="s">
        <v>57</v>
      </c>
      <c r="C29" s="9"/>
      <c r="D29" s="9"/>
      <c r="G29" s="46"/>
      <c r="H29" s="15"/>
      <c r="I29" s="46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2:19" ht="21.95" customHeight="1">
      <c r="G30" s="46"/>
      <c r="H30" s="15"/>
      <c r="I30" s="46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2:19" ht="21.95" customHeight="1">
      <c r="G31" s="46"/>
      <c r="H31" s="15"/>
      <c r="I31" s="46"/>
      <c r="J31" s="15"/>
      <c r="K31" s="15"/>
      <c r="L31" s="15"/>
      <c r="M31" s="15"/>
      <c r="N31" s="15"/>
      <c r="O31" s="15"/>
      <c r="P31" s="15"/>
      <c r="Q31" s="1"/>
      <c r="R31" s="1"/>
      <c r="S31" s="1"/>
    </row>
    <row r="32" spans="2:19" ht="21.95" customHeight="1">
      <c r="G32" s="46"/>
      <c r="H32" s="15"/>
      <c r="I32" s="46"/>
      <c r="J32" s="15"/>
      <c r="K32" s="15"/>
      <c r="L32" s="15"/>
      <c r="M32" s="15"/>
      <c r="N32" s="15"/>
      <c r="O32" s="15"/>
      <c r="P32" s="15"/>
      <c r="Q32" s="1"/>
      <c r="R32" s="1"/>
      <c r="S32" s="1"/>
    </row>
    <row r="33" spans="3:21" ht="21.95" customHeight="1">
      <c r="G33" s="46"/>
      <c r="H33" s="15"/>
      <c r="I33" s="46"/>
      <c r="J33" s="15"/>
      <c r="K33" s="15"/>
      <c r="L33" s="15"/>
      <c r="M33" s="15"/>
      <c r="N33" s="15"/>
      <c r="O33" s="15"/>
      <c r="P33" s="15"/>
    </row>
    <row r="34" spans="3:21" ht="21.95" customHeight="1">
      <c r="G34" s="46"/>
      <c r="H34" s="15"/>
      <c r="I34" s="4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5"/>
      <c r="U34" s="5"/>
    </row>
    <row r="35" spans="3:21" ht="21.95" customHeight="1">
      <c r="G35" s="46"/>
      <c r="H35" s="15"/>
      <c r="I35" s="4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47"/>
      <c r="U35" s="47"/>
    </row>
    <row r="36" spans="3:21" ht="21.95" customHeight="1">
      <c r="G36" s="46"/>
      <c r="H36" s="15"/>
      <c r="I36" s="4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47"/>
      <c r="U36" s="47"/>
    </row>
    <row r="37" spans="3:21" ht="21.95" customHeight="1">
      <c r="G37" s="46"/>
      <c r="H37" s="15"/>
      <c r="I37" s="4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47"/>
      <c r="U37" s="47"/>
    </row>
    <row r="38" spans="3:21" ht="21.95" customHeight="1">
      <c r="G38" s="46"/>
      <c r="H38" s="15"/>
      <c r="I38" s="46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3:21" ht="21.95" customHeight="1">
      <c r="C39" s="48" t="s">
        <v>58</v>
      </c>
      <c r="G39" s="46"/>
      <c r="H39" s="15"/>
      <c r="I39" s="4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5"/>
      <c r="U39" s="5"/>
    </row>
    <row r="40" spans="3:21" ht="21.95" customHeight="1">
      <c r="G40" s="46"/>
      <c r="H40" s="15"/>
      <c r="I40" s="46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3:21" ht="21.95" customHeight="1">
      <c r="G41" s="46"/>
      <c r="H41" s="15"/>
      <c r="I41" s="46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3:21" ht="21.95" customHeight="1">
      <c r="G42" s="46"/>
      <c r="H42" s="15"/>
      <c r="I42" s="46"/>
      <c r="J42" s="15"/>
      <c r="K42" s="15"/>
      <c r="L42" s="15"/>
      <c r="M42" s="15"/>
      <c r="N42" s="15"/>
      <c r="O42" s="15"/>
      <c r="P42" s="15"/>
      <c r="R42" s="15"/>
      <c r="S42" s="15"/>
    </row>
    <row r="43" spans="3:21" ht="21.95" customHeight="1">
      <c r="G43" s="46"/>
      <c r="H43" s="15"/>
      <c r="I43" s="46"/>
      <c r="J43" s="15"/>
      <c r="K43" s="15"/>
      <c r="L43" s="15"/>
      <c r="M43" s="15"/>
      <c r="N43" s="15"/>
    </row>
    <row r="44" spans="3:21" ht="21.95" customHeight="1">
      <c r="G44" s="46"/>
      <c r="H44" s="15"/>
      <c r="I44" s="46"/>
      <c r="J44" s="15"/>
      <c r="K44" s="15"/>
      <c r="L44" s="15"/>
      <c r="M44" s="15"/>
      <c r="N44" s="15"/>
    </row>
    <row r="45" spans="3:21" ht="21.95" customHeight="1">
      <c r="N45" s="15"/>
    </row>
    <row r="46" spans="3:21" ht="21.95" customHeight="1">
      <c r="N46" s="15"/>
    </row>
    <row r="47" spans="3:21" ht="21.95" customHeight="1">
      <c r="N47" s="15"/>
    </row>
    <row r="48" spans="3:21" ht="18" customHeight="1">
      <c r="N48" s="15"/>
    </row>
    <row r="49" spans="14:14">
      <c r="N49" s="15"/>
    </row>
  </sheetData>
  <mergeCells count="18">
    <mergeCell ref="D19:K19"/>
    <mergeCell ref="D20:K20"/>
    <mergeCell ref="I10:K11"/>
    <mergeCell ref="M10:N11"/>
    <mergeCell ref="D12:D14"/>
    <mergeCell ref="E12:E14"/>
    <mergeCell ref="F12:F14"/>
    <mergeCell ref="G12:H12"/>
    <mergeCell ref="I12:K12"/>
    <mergeCell ref="N12:N14"/>
    <mergeCell ref="G13:H14"/>
    <mergeCell ref="L13:L14"/>
    <mergeCell ref="L4:M4"/>
    <mergeCell ref="D1:E1"/>
    <mergeCell ref="B2:F3"/>
    <mergeCell ref="G2:K2"/>
    <mergeCell ref="G3:K3"/>
    <mergeCell ref="L3:M3"/>
  </mergeCells>
  <phoneticPr fontId="4"/>
  <hyperlinks>
    <hyperlink ref="G7" r:id="rId1" xr:uid="{58508EFF-E963-4480-871B-C1F0627D4CA9}"/>
    <hyperlink ref="L2:N2" r:id="rId2" display="お問い合わせはこちらから" xr:uid="{4940E85C-0AEF-404F-A0D5-97ADAF506F9A}"/>
    <hyperlink ref="M13" r:id="rId3" xr:uid="{8FACA8C4-1974-406C-946E-4052EC10C90D}"/>
    <hyperlink ref="M14" r:id="rId4" xr:uid="{EBD507E7-F841-4538-8FE3-FB6B5195B1CB}"/>
    <hyperlink ref="F8" r:id="rId5" xr:uid="{409F1F05-707B-46D9-B5FC-A3B1CBFFDA20}"/>
  </hyperlinks>
  <printOptions horizontalCentered="1" verticalCentered="1"/>
  <pageMargins left="0" right="0" top="0.19685039370078741" bottom="0.19685039370078741" header="0.31496062992125984" footer="0.31496062992125984"/>
  <pageSetup paperSize="9" scale="67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A3CE6793C95A41B07F73C09E674556" ma:contentTypeVersion="16" ma:contentTypeDescription="新しいドキュメントを作成します。" ma:contentTypeScope="" ma:versionID="c0173a425d9df87fb1f301fb0080d1f0">
  <xsd:schema xmlns:xsd="http://www.w3.org/2001/XMLSchema" xmlns:xs="http://www.w3.org/2001/XMLSchema" xmlns:p="http://schemas.microsoft.com/office/2006/metadata/properties" xmlns:ns2="e1f0e1d5-760b-46e3-82b6-8bcb246f52ed" xmlns:ns3="78ef5a6c-24cd-4e9c-8721-c0daa9528b8a" targetNamespace="http://schemas.microsoft.com/office/2006/metadata/properties" ma:root="true" ma:fieldsID="fe50cf191ab5a1d424821effc76e5400" ns2:_="" ns3:_="">
    <xsd:import namespace="e1f0e1d5-760b-46e3-82b6-8bcb246f52ed"/>
    <xsd:import namespace="78ef5a6c-24cd-4e9c-8721-c0daa9528b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0e1d5-760b-46e3-82b6-8bcb246f5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f5a6c-24cd-4e9c-8721-c0daa9528b8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3b07581-1f16-4be7-94c0-5b18dcac2f86}" ma:internalName="TaxCatchAll" ma:showField="CatchAllData" ma:web="78ef5a6c-24cd-4e9c-8721-c0daa9528b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ef5a6c-24cd-4e9c-8721-c0daa9528b8a" xsi:nil="true"/>
    <lcf76f155ced4ddcb4097134ff3c332f xmlns="e1f0e1d5-760b-46e3-82b6-8bcb246f52ed">
      <Terms xmlns="http://schemas.microsoft.com/office/infopath/2007/PartnerControls"/>
    </lcf76f155ced4ddcb4097134ff3c332f>
    <_Flow_SignoffStatus xmlns="e1f0e1d5-760b-46e3-82b6-8bcb246f52e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07E11-22DA-4E36-807B-C1D790B18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0e1d5-760b-46e3-82b6-8bcb246f52ed"/>
    <ds:schemaRef ds:uri="78ef5a6c-24cd-4e9c-8721-c0daa9528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CAAE93-8E10-47E9-BE52-95C57C17DFB0}">
  <ds:schemaRefs>
    <ds:schemaRef ds:uri="http://schemas.microsoft.com/office/2006/metadata/properties"/>
    <ds:schemaRef ds:uri="http://schemas.microsoft.com/office/infopath/2007/PartnerControls"/>
    <ds:schemaRef ds:uri="78ef5a6c-24cd-4e9c-8721-c0daa9528b8a"/>
    <ds:schemaRef ds:uri="e1f0e1d5-760b-46e3-82b6-8bcb246f52ed"/>
  </ds:schemaRefs>
</ds:datastoreItem>
</file>

<file path=customXml/itemProps3.xml><?xml version="1.0" encoding="utf-8"?>
<ds:datastoreItem xmlns:ds="http://schemas.openxmlformats.org/officeDocument/2006/customXml" ds:itemID="{476803F6-C5E8-4F69-94D9-D6EB79464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OAK</vt:lpstr>
    </vt:vector>
  </TitlesOfParts>
  <Manager/>
  <Company>総務部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TCLADMIN</dc:creator>
  <cp:keywords/>
  <dc:description/>
  <cp:lastModifiedBy>yuzo.mukai(TCL)</cp:lastModifiedBy>
  <cp:revision/>
  <dcterms:created xsi:type="dcterms:W3CDTF">2011-03-15T06:58:11Z</dcterms:created>
  <dcterms:modified xsi:type="dcterms:W3CDTF">2024-04-02T06:08:02Z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