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nykgroup.sharepoint.com/sites/03-TCL-hddserver02/Shared Documents/09.HP関連/01.統合版スケジュール/アジア輸出/2024年/2024.03/0305 (オセアニア)/01_AUSTRALIA/"/>
    </mc:Choice>
  </mc:AlternateContent>
  <xr:revisionPtr revIDLastSave="5" documentId="8_{1ECBFB19-49A0-41E5-A14B-77CBF8D2F810}" xr6:coauthVersionLast="47" xr6:coauthVersionMax="47" xr10:uidLastSave="{D66D1064-486D-4967-B0A0-F2AE1DC47A24}"/>
  <bookViews>
    <workbookView xWindow="-120" yWindow="-120" windowWidth="29040" windowHeight="15840" xr2:uid="{00000000-000D-0000-FFFF-FFFF00000000}"/>
  </bookViews>
  <sheets>
    <sheet name="AUSTRALIA 名古屋" sheetId="13" r:id="rId1"/>
  </sheets>
  <definedNames>
    <definedName name="_xlnm._FilterDatabase" localSheetId="0" hidden="1">'AUSTRALIA 名古屋'!#REF!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2" i="13" l="1"/>
  <c r="M22" i="13"/>
  <c r="L22" i="13"/>
  <c r="K22" i="13"/>
  <c r="J22" i="13"/>
  <c r="N21" i="13"/>
  <c r="M21" i="13"/>
  <c r="L21" i="13"/>
  <c r="K21" i="13"/>
  <c r="J21" i="13"/>
  <c r="N20" i="13"/>
  <c r="M20" i="13"/>
  <c r="L20" i="13"/>
  <c r="K20" i="13"/>
  <c r="J20" i="13"/>
  <c r="N19" i="13"/>
  <c r="M19" i="13"/>
  <c r="L19" i="13"/>
  <c r="K19" i="13"/>
  <c r="J19" i="13"/>
  <c r="N18" i="13"/>
  <c r="M18" i="13"/>
  <c r="L18" i="13"/>
  <c r="K18" i="13"/>
  <c r="J18" i="13"/>
  <c r="N17" i="13"/>
  <c r="M17" i="13"/>
  <c r="L17" i="13"/>
  <c r="K17" i="13"/>
  <c r="J17" i="13"/>
  <c r="N16" i="13"/>
  <c r="M16" i="13"/>
  <c r="L16" i="13"/>
  <c r="K16" i="13"/>
  <c r="J16" i="13"/>
  <c r="N15" i="13"/>
  <c r="M15" i="13"/>
  <c r="L15" i="13"/>
  <c r="K15" i="13"/>
  <c r="J15" i="13"/>
  <c r="M30" i="13"/>
  <c r="N30" i="13"/>
  <c r="L30" i="13"/>
  <c r="K30" i="13"/>
  <c r="J30" i="13"/>
  <c r="M29" i="13"/>
  <c r="M28" i="13"/>
  <c r="M26" i="13"/>
  <c r="M25" i="13"/>
  <c r="M24" i="13"/>
  <c r="M23" i="13"/>
  <c r="N29" i="13"/>
  <c r="L29" i="13"/>
  <c r="K29" i="13"/>
  <c r="J29" i="13"/>
  <c r="N28" i="13"/>
  <c r="L28" i="13"/>
  <c r="K28" i="13"/>
  <c r="J28" i="13"/>
  <c r="N26" i="13"/>
  <c r="L26" i="13"/>
  <c r="K26" i="13"/>
  <c r="J26" i="13"/>
  <c r="N25" i="13"/>
  <c r="L25" i="13"/>
  <c r="K25" i="13"/>
  <c r="J25" i="13"/>
  <c r="N24" i="13"/>
  <c r="L24" i="13"/>
  <c r="K24" i="13"/>
  <c r="J24" i="13"/>
  <c r="N23" i="13"/>
  <c r="L23" i="13"/>
  <c r="K23" i="13"/>
  <c r="J23" i="13"/>
</calcChain>
</file>

<file path=xl/sharedStrings.xml><?xml version="1.0" encoding="utf-8"?>
<sst xmlns="http://schemas.openxmlformats.org/spreadsheetml/2006/main" count="102" uniqueCount="64">
  <si>
    <t xml:space="preserve">AUSTRALIA混載 （名古屋積み）  </t>
    <rPh sb="13" eb="16">
      <t>ナゴヤ</t>
    </rPh>
    <rPh sb="16" eb="17">
      <t>ヅ</t>
    </rPh>
    <phoneticPr fontId="5"/>
  </si>
  <si>
    <t>仕向地をクリックして頂くことでWEB BOOKINGが可能です。</t>
    <rPh sb="0" eb="3">
      <t>シムケチ</t>
    </rPh>
    <rPh sb="10" eb="11">
      <t>イタダ</t>
    </rPh>
    <rPh sb="27" eb="29">
      <t>カノウ</t>
    </rPh>
    <phoneticPr fontId="5"/>
  </si>
  <si>
    <t>お問い合わせはこちらから</t>
    <rPh sb="1" eb="2">
      <t>ト</t>
    </rPh>
    <rPh sb="3" eb="4">
      <t>ア</t>
    </rPh>
    <phoneticPr fontId="5"/>
  </si>
  <si>
    <t>但し、スケジュール検索画面でFROM(荷受地CFS)の選択が必要となる場合がございます。</t>
    <rPh sb="0" eb="1">
      <t>タダ</t>
    </rPh>
    <rPh sb="9" eb="11">
      <t>ケンサク</t>
    </rPh>
    <rPh sb="11" eb="13">
      <t>ガメン</t>
    </rPh>
    <rPh sb="19" eb="21">
      <t>ニウケ</t>
    </rPh>
    <rPh sb="21" eb="22">
      <t>チ</t>
    </rPh>
    <rPh sb="27" eb="29">
      <t>センタク</t>
    </rPh>
    <rPh sb="30" eb="32">
      <t>ヒツヨウ</t>
    </rPh>
    <rPh sb="35" eb="37">
      <t>バアイ</t>
    </rPh>
    <phoneticPr fontId="5"/>
  </si>
  <si>
    <t>スケジュールは予告なく変更となる可能性がございます。</t>
    <rPh sb="16" eb="19">
      <t>カノウセイ</t>
    </rPh>
    <phoneticPr fontId="5"/>
  </si>
  <si>
    <t>更新予定日：営業担当者までお問い合わせ下さい。</t>
    <rPh sb="6" eb="11">
      <t>エイギョウタントウシャ</t>
    </rPh>
    <rPh sb="14" eb="15">
      <t>ト</t>
    </rPh>
    <rPh sb="16" eb="17">
      <t>ア</t>
    </rPh>
    <rPh sb="19" eb="20">
      <t>クダ</t>
    </rPh>
    <phoneticPr fontId="5"/>
  </si>
  <si>
    <t>国内消防法該当貨につきましては、ブッキングの際にご連絡願います (名古屋積みに限り本船動静に伴い搬入日変更の可能性がございます)。</t>
    <rPh sb="33" eb="36">
      <t>ナゴヤ</t>
    </rPh>
    <rPh sb="36" eb="37">
      <t>ツミ</t>
    </rPh>
    <rPh sb="39" eb="40">
      <t>カギ</t>
    </rPh>
    <rPh sb="48" eb="50">
      <t>ハンニュウ</t>
    </rPh>
    <rPh sb="50" eb="51">
      <t>ビ</t>
    </rPh>
    <phoneticPr fontId="5"/>
  </si>
  <si>
    <t>スケジュール表に記載の無い向地につきましてもデリバリーを承ります。詳細・お見積りは弊社営業担当までお問い合わせください。</t>
    <rPh sb="6" eb="7">
      <t>ヒョウ</t>
    </rPh>
    <rPh sb="8" eb="10">
      <t>キサイ</t>
    </rPh>
    <rPh sb="11" eb="12">
      <t>ナ</t>
    </rPh>
    <rPh sb="13" eb="14">
      <t>ム</t>
    </rPh>
    <rPh sb="14" eb="15">
      <t>チ</t>
    </rPh>
    <phoneticPr fontId="5"/>
  </si>
  <si>
    <t>★貨物や航路別注意事項に関してはサービスガイドをご確認下さい。</t>
    <rPh sb="1" eb="3">
      <t>カモツ</t>
    </rPh>
    <rPh sb="4" eb="6">
      <t>コウロ</t>
    </rPh>
    <rPh sb="6" eb="7">
      <t>ベツ</t>
    </rPh>
    <rPh sb="7" eb="9">
      <t>チュウイ</t>
    </rPh>
    <rPh sb="9" eb="11">
      <t>ジコウ</t>
    </rPh>
    <rPh sb="12" eb="13">
      <t>カン</t>
    </rPh>
    <rPh sb="25" eb="27">
      <t>カクニン</t>
    </rPh>
    <rPh sb="27" eb="28">
      <t>クダ</t>
    </rPh>
    <phoneticPr fontId="5"/>
  </si>
  <si>
    <t>こちらをクリック🚢⚠</t>
    <phoneticPr fontId="5"/>
  </si>
  <si>
    <t>名古屋積み</t>
    <phoneticPr fontId="5"/>
  </si>
  <si>
    <t>CFS CUT = 
上段：搬入先CFS / 下段：VANNING場所</t>
    <rPh sb="11" eb="13">
      <t>ジョウダン</t>
    </rPh>
    <rPh sb="14" eb="16">
      <t>ハンニュウ</t>
    </rPh>
    <rPh sb="16" eb="17">
      <t>サキ</t>
    </rPh>
    <rPh sb="23" eb="25">
      <t>ゲダン</t>
    </rPh>
    <rPh sb="33" eb="35">
      <t>バショ</t>
    </rPh>
    <phoneticPr fontId="9"/>
  </si>
  <si>
    <t>危険品 = 
●:引受可 / ×:引受不可</t>
    <phoneticPr fontId="5"/>
  </si>
  <si>
    <t>VESSEL
本船</t>
    <rPh sb="7" eb="9">
      <t>ホンセン</t>
    </rPh>
    <phoneticPr fontId="5"/>
  </si>
  <si>
    <t>VOY
次航</t>
    <rPh sb="4" eb="5">
      <t>ツギ</t>
    </rPh>
    <rPh sb="5" eb="6">
      <t>ワタル</t>
    </rPh>
    <phoneticPr fontId="5"/>
  </si>
  <si>
    <t>CARRIER
船会社</t>
    <rPh sb="8" eb="9">
      <t>フネ</t>
    </rPh>
    <rPh sb="9" eb="11">
      <t>カイシャ</t>
    </rPh>
    <phoneticPr fontId="5"/>
  </si>
  <si>
    <t>ETA-ETD</t>
    <phoneticPr fontId="5"/>
  </si>
  <si>
    <t>CFS CUT</t>
  </si>
  <si>
    <t>ETA</t>
  </si>
  <si>
    <t>DG
危険品
◎</t>
    <rPh sb="3" eb="5">
      <t>キケン</t>
    </rPh>
    <rPh sb="5" eb="6">
      <t>ヒン</t>
    </rPh>
    <phoneticPr fontId="5"/>
  </si>
  <si>
    <t>NAGOYA</t>
    <phoneticPr fontId="5"/>
  </si>
  <si>
    <t>SINGAPORE</t>
    <phoneticPr fontId="5"/>
  </si>
  <si>
    <t>FREMANTLE</t>
  </si>
  <si>
    <t>BRISBANE</t>
  </si>
  <si>
    <t>ADELAIDE</t>
  </si>
  <si>
    <t>MELBOURNE</t>
    <phoneticPr fontId="5"/>
  </si>
  <si>
    <t>SYDNEY</t>
    <phoneticPr fontId="5"/>
  </si>
  <si>
    <t>BANGKOK BRIDGE</t>
  </si>
  <si>
    <t>ONE</t>
  </si>
  <si>
    <t>●</t>
  </si>
  <si>
    <t>CNC</t>
  </si>
  <si>
    <t>×</t>
  </si>
  <si>
    <t>JAKARTA EXPRESS</t>
  </si>
  <si>
    <t>MOL EXPLORER</t>
  </si>
  <si>
    <t>NAVIOS VERANO</t>
  </si>
  <si>
    <t>SEASPAN KYOTO</t>
  </si>
  <si>
    <t xml:space="preserve"> </t>
    <phoneticPr fontId="5"/>
  </si>
  <si>
    <t>HENG HUI 5</t>
  </si>
  <si>
    <t>※</t>
    <phoneticPr fontId="5"/>
  </si>
  <si>
    <t>SINGAPORE向け混載 (Reconsoli) にてお引き受け致します。</t>
    <rPh sb="33" eb="34">
      <t>イタ</t>
    </rPh>
    <phoneticPr fontId="5"/>
  </si>
  <si>
    <t>* 祝日の為、CFS CUT日が通常と異なる日付となります。</t>
  </si>
  <si>
    <t>※</t>
  </si>
  <si>
    <t>到着日が上記と異なる場合がございますのであらかじめご了承下さい。</t>
    <phoneticPr fontId="5"/>
  </si>
  <si>
    <t xml:space="preserve"> 【貨物搬入先】</t>
    <rPh sb="2" eb="4">
      <t>カモツ</t>
    </rPh>
    <rPh sb="4" eb="6">
      <t>ハンニュウ</t>
    </rPh>
    <rPh sb="6" eb="7">
      <t>サキ</t>
    </rPh>
    <phoneticPr fontId="7"/>
  </si>
  <si>
    <t xml:space="preserve"> ※貨物搬入前・搬入時の送り状には、〔トランスコンテナ扱い〕〔BOOKING NO.〕〔仕向地〕〔個数〕〔荷姿〕〔SHIPPING MARK〕の記載をお願い致します。</t>
    <rPh sb="44" eb="47">
      <t>シムケチ</t>
    </rPh>
    <phoneticPr fontId="5"/>
  </si>
  <si>
    <t>PALU BAY</t>
  </si>
  <si>
    <t>MATOYA BAY</t>
  </si>
  <si>
    <t>0IZGJS1NC</t>
  </si>
  <si>
    <t>075S</t>
  </si>
  <si>
    <t>0IZGLS1NC</t>
  </si>
  <si>
    <t>108S</t>
  </si>
  <si>
    <t>0IZGNS1NC</t>
  </si>
  <si>
    <t>079S</t>
  </si>
  <si>
    <t>0IZGPS1NC</t>
  </si>
  <si>
    <t>181S</t>
  </si>
  <si>
    <t>0IZGRS1NC</t>
  </si>
  <si>
    <t>076S</t>
  </si>
  <si>
    <t>0IZGTS1NC</t>
  </si>
  <si>
    <t>109S</t>
  </si>
  <si>
    <t>0IZGVS1NC</t>
  </si>
  <si>
    <t>080S</t>
  </si>
  <si>
    <t>0IZGXS1NC</t>
  </si>
  <si>
    <t>182S</t>
  </si>
  <si>
    <t>NO SERVICE</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</si>
</sst>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yyyy/mm/dd"/>
    <numFmt numFmtId="178" formatCode="mm/dd"/>
    <numFmt numFmtId="179" formatCode="\ \-\ mm/dd"/>
  </numFmts>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明朝"/>
      <family val="1"/>
      <charset val="128"/>
    </font>
    <font>
      <i/>
      <sz val="12"/>
      <name val="ＭＳ Ｐゴシック"/>
      <family val="3"/>
      <charset val="128"/>
    </font>
    <font>
      <u/>
      <sz val="11"/>
      <color indexed="12"/>
      <name val="ＭＳ Ｐゴシック"/>
      <family val="3"/>
      <charset val="128"/>
    </font>
    <font>
      <b/>
      <sz val="26"/>
      <color rgb="FF0070C0"/>
      <name val="HGP創英角ｺﾞｼｯｸUB"/>
      <family val="3"/>
      <charset val="128"/>
    </font>
    <font>
      <sz val="9"/>
      <name val="游ゴシック"/>
      <family val="3"/>
      <charset val="128"/>
    </font>
    <font>
      <u/>
      <sz val="9"/>
      <color indexed="12"/>
      <name val="游ゴシック"/>
      <family val="3"/>
      <charset val="128"/>
    </font>
    <font>
      <b/>
      <sz val="26"/>
      <color rgb="FF0070C0"/>
      <name val="游ゴシック"/>
      <family val="3"/>
      <charset val="128"/>
    </font>
    <font>
      <b/>
      <sz val="20"/>
      <name val="游ゴシック"/>
      <family val="3"/>
      <charset val="128"/>
    </font>
    <font>
      <b/>
      <sz val="12"/>
      <name val="游ゴシック"/>
      <family val="3"/>
      <charset val="128"/>
    </font>
    <font>
      <b/>
      <sz val="11"/>
      <name val="游ゴシック"/>
      <family val="3"/>
      <charset val="128"/>
    </font>
    <font>
      <b/>
      <sz val="11"/>
      <color rgb="FF0070C0"/>
      <name val="游ゴシック"/>
      <family val="3"/>
      <charset val="128"/>
    </font>
    <font>
      <sz val="11"/>
      <name val="游ゴシック"/>
      <family val="3"/>
      <charset val="128"/>
    </font>
    <font>
      <b/>
      <sz val="14"/>
      <name val="游ゴシック"/>
      <family val="3"/>
      <charset val="128"/>
    </font>
    <font>
      <sz val="10"/>
      <name val="游ゴシック"/>
      <family val="3"/>
      <charset val="128"/>
    </font>
    <font>
      <b/>
      <sz val="10"/>
      <name val="游ゴシック"/>
      <family val="3"/>
      <charset val="128"/>
    </font>
    <font>
      <sz val="11"/>
      <color rgb="FFFF0000"/>
      <name val="游ゴシック"/>
      <family val="3"/>
      <charset val="128"/>
    </font>
    <font>
      <sz val="12"/>
      <color rgb="FF000000"/>
      <name val="游ゴシック"/>
      <family val="3"/>
      <charset val="128"/>
    </font>
    <font>
      <sz val="8"/>
      <name val="游ゴシック"/>
      <family val="3"/>
      <charset val="128"/>
    </font>
    <font>
      <u/>
      <sz val="11"/>
      <color theme="10"/>
      <name val="ＭＳ Ｐゴシック"/>
      <family val="3"/>
      <charset val="128"/>
    </font>
    <font>
      <b/>
      <sz val="12"/>
      <color rgb="FFFF0000"/>
      <name val="游ゴシック"/>
      <family val="3"/>
      <charset val="128"/>
    </font>
  </fonts>
  <fills count="5">
    <fill>
      <patternFill patternType="none"/>
    </fill>
    <fill>
      <patternFill patternType="gray125"/>
    </fill>
    <fill>
      <patternFill patternType="solid">
        <fgColor rgb="FFE5FFFF"/>
        <bgColor indexed="64"/>
      </patternFill>
    </fill>
    <fill>
      <patternFill patternType="solid">
        <fgColor rgb="FF89D8FF"/>
        <bgColor indexed="64"/>
      </patternFill>
    </fill>
    <fill>
      <patternFill patternType="solid">
        <fgColor theme="0" tint="-0.249977111117893"/>
        <bgColor indexed="64"/>
      </patternFill>
    </fill>
  </fills>
  <borders count="46">
    <border>
      <left/>
      <right/>
      <top/>
      <bottom/>
      <diagonal/>
    </border>
    <border>
      <left style="medium">
        <color indexed="64"/>
      </left>
      <right style="hair">
        <color indexed="64"/>
      </right>
      <top style="medium">
        <color indexed="64"/>
      </top>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double">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double">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right style="thin">
        <color indexed="64"/>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s>
  <cellStyleXfs count="18">
    <xf numFmtId="0" fontId="0" fillId="0" borderId="0"/>
    <xf numFmtId="0" fontId="4" fillId="0" borderId="0">
      <alignment vertical="center"/>
    </xf>
    <xf numFmtId="0" fontId="6" fillId="0" borderId="0" applyNumberFormat="0" applyFill="0" applyBorder="0" applyAlignment="0" applyProtection="0">
      <alignment vertical="top"/>
      <protection locked="0"/>
    </xf>
    <xf numFmtId="0" fontId="4" fillId="0" borderId="0"/>
    <xf numFmtId="0" fontId="4" fillId="0" borderId="0">
      <alignment vertical="center"/>
    </xf>
    <xf numFmtId="0" fontId="8"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4" fillId="0" borderId="0" applyNumberFormat="0" applyFill="0" applyBorder="0" applyAlignment="0" applyProtection="0"/>
    <xf numFmtId="0" fontId="24"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4" fillId="0" borderId="0"/>
  </cellStyleXfs>
  <cellXfs count="130">
    <xf numFmtId="0" fontId="0" fillId="0" borderId="0" xfId="0"/>
    <xf numFmtId="0" fontId="10" fillId="0" borderId="0" xfId="1" applyFont="1" applyAlignment="1">
      <alignment horizontal="left"/>
    </xf>
    <xf numFmtId="0" fontId="11" fillId="0" borderId="0" xfId="2" applyFont="1" applyAlignment="1" applyProtection="1">
      <alignment vertical="center"/>
    </xf>
    <xf numFmtId="49" fontId="10" fillId="0" borderId="0" xfId="1" applyNumberFormat="1" applyFont="1" applyAlignment="1">
      <alignment horizontal="center"/>
    </xf>
    <xf numFmtId="0" fontId="10" fillId="0" borderId="0" xfId="1" applyFont="1" applyAlignment="1" applyProtection="1">
      <alignment horizontal="left"/>
      <protection locked="0"/>
    </xf>
    <xf numFmtId="0" fontId="10" fillId="0" borderId="0" xfId="1" applyFont="1" applyProtection="1">
      <alignment vertical="center"/>
      <protection locked="0"/>
    </xf>
    <xf numFmtId="0" fontId="10" fillId="0" borderId="0" xfId="1" applyFont="1">
      <alignment vertical="center"/>
    </xf>
    <xf numFmtId="0" fontId="10" fillId="0" borderId="0" xfId="1" applyFont="1" applyAlignment="1"/>
    <xf numFmtId="0" fontId="13" fillId="0" borderId="0" xfId="1" applyFont="1">
      <alignment vertical="center"/>
    </xf>
    <xf numFmtId="0" fontId="12" fillId="0" borderId="0" xfId="1" applyFont="1" applyAlignment="1">
      <alignment horizontal="left" vertical="center"/>
    </xf>
    <xf numFmtId="14" fontId="14" fillId="0" borderId="0" xfId="3" applyNumberFormat="1" applyFont="1" applyAlignment="1">
      <alignment vertical="center"/>
    </xf>
    <xf numFmtId="0" fontId="15" fillId="0" borderId="0" xfId="1" applyFont="1" applyAlignment="1">
      <alignment horizontal="left" vertical="center"/>
    </xf>
    <xf numFmtId="0" fontId="16" fillId="0" borderId="0" xfId="1" applyFont="1" applyAlignment="1">
      <alignment horizontal="left" vertical="center"/>
    </xf>
    <xf numFmtId="0" fontId="16" fillId="0" borderId="0" xfId="1" applyFont="1">
      <alignment vertical="center"/>
    </xf>
    <xf numFmtId="14" fontId="15" fillId="0" borderId="0" xfId="3" applyNumberFormat="1" applyFont="1" applyAlignment="1">
      <alignment horizontal="right" vertical="center"/>
    </xf>
    <xf numFmtId="0" fontId="12" fillId="0" borderId="0" xfId="1" applyFont="1">
      <alignment vertical="center"/>
    </xf>
    <xf numFmtId="0" fontId="17" fillId="0" borderId="0" xfId="1" applyFont="1">
      <alignment vertical="center"/>
    </xf>
    <xf numFmtId="0" fontId="18" fillId="0" borderId="0" xfId="0" applyFont="1" applyAlignment="1">
      <alignment vertical="center"/>
    </xf>
    <xf numFmtId="0" fontId="19" fillId="0" borderId="0" xfId="0" applyFont="1" applyAlignment="1">
      <alignment vertical="center"/>
    </xf>
    <xf numFmtId="176" fontId="10" fillId="0" borderId="0" xfId="1" applyNumberFormat="1" applyFont="1" applyAlignment="1" applyProtection="1">
      <alignment vertical="center" wrapText="1"/>
      <protection locked="0"/>
    </xf>
    <xf numFmtId="0" fontId="10" fillId="0" borderId="0" xfId="0" applyFont="1" applyAlignment="1">
      <alignment horizontal="left" vertical="center" indent="1"/>
    </xf>
    <xf numFmtId="176" fontId="19" fillId="0" borderId="0" xfId="0" applyNumberFormat="1" applyFont="1" applyAlignment="1">
      <alignment horizontal="center" vertical="center"/>
    </xf>
    <xf numFmtId="0" fontId="20" fillId="0" borderId="0" xfId="0" applyFont="1" applyAlignment="1">
      <alignment vertical="center"/>
    </xf>
    <xf numFmtId="176" fontId="10" fillId="0" borderId="23" xfId="1" applyNumberFormat="1" applyFont="1" applyBorder="1" applyAlignment="1" applyProtection="1">
      <alignment vertical="center" wrapText="1"/>
      <protection locked="0"/>
    </xf>
    <xf numFmtId="0" fontId="10" fillId="0" borderId="0" xfId="0" applyFont="1" applyAlignment="1">
      <alignment vertical="center"/>
    </xf>
    <xf numFmtId="49" fontId="20" fillId="3" borderId="1" xfId="1" applyNumberFormat="1" applyFont="1" applyFill="1" applyBorder="1" applyAlignment="1">
      <alignment horizontal="center" vertical="center"/>
    </xf>
    <xf numFmtId="0" fontId="20" fillId="2" borderId="2" xfId="0" applyFont="1" applyFill="1" applyBorder="1" applyAlignment="1">
      <alignment horizontal="center" vertical="center"/>
    </xf>
    <xf numFmtId="49" fontId="20" fillId="3" borderId="3" xfId="1" applyNumberFormat="1" applyFont="1" applyFill="1" applyBorder="1" applyAlignment="1">
      <alignment horizontal="center"/>
    </xf>
    <xf numFmtId="0" fontId="20" fillId="2" borderId="24" xfId="0" applyFont="1" applyFill="1" applyBorder="1" applyAlignment="1" applyProtection="1">
      <alignment horizontal="center" vertical="center" wrapText="1"/>
      <protection locked="0"/>
    </xf>
    <xf numFmtId="0" fontId="20" fillId="3" borderId="4" xfId="1" applyFont="1" applyFill="1" applyBorder="1" applyAlignment="1">
      <alignment horizontal="center" wrapText="1"/>
    </xf>
    <xf numFmtId="0" fontId="20" fillId="2" borderId="33" xfId="0" applyFont="1" applyFill="1" applyBorder="1" applyAlignment="1" applyProtection="1">
      <alignment horizontal="center" vertical="center" wrapText="1"/>
      <protection locked="0"/>
    </xf>
    <xf numFmtId="0" fontId="19" fillId="0" borderId="0" xfId="1" applyFont="1">
      <alignment vertical="center"/>
    </xf>
    <xf numFmtId="0" fontId="20" fillId="0" borderId="0" xfId="1"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center" indent="1"/>
    </xf>
    <xf numFmtId="0" fontId="21" fillId="0" borderId="0" xfId="8" applyFont="1" applyAlignment="1">
      <alignment horizontal="left" vertical="center" indent="1"/>
    </xf>
    <xf numFmtId="0" fontId="17" fillId="0" borderId="0" xfId="1" applyFont="1" applyAlignment="1">
      <alignment horizontal="left" vertical="center"/>
    </xf>
    <xf numFmtId="176" fontId="17" fillId="0" borderId="0" xfId="0" applyNumberFormat="1" applyFont="1" applyAlignment="1">
      <alignment horizontal="right" vertical="center"/>
    </xf>
    <xf numFmtId="0" fontId="19" fillId="0" borderId="0" xfId="0" applyFont="1" applyAlignment="1">
      <alignment horizontal="left" vertical="center"/>
    </xf>
    <xf numFmtId="0" fontId="19" fillId="0" borderId="0" xfId="1" applyFont="1" applyAlignment="1">
      <alignment horizontal="left" vertical="center"/>
    </xf>
    <xf numFmtId="0" fontId="17" fillId="0" borderId="0" xfId="1" applyFont="1" applyAlignment="1">
      <alignment horizontal="center" vertical="center"/>
    </xf>
    <xf numFmtId="176" fontId="17" fillId="0" borderId="0" xfId="0" applyNumberFormat="1" applyFont="1" applyAlignment="1">
      <alignment horizontal="left" vertical="center"/>
    </xf>
    <xf numFmtId="0" fontId="17" fillId="0" borderId="0" xfId="1" applyFont="1" applyAlignment="1" applyProtection="1">
      <alignment horizontal="center" vertical="center"/>
      <protection locked="0"/>
    </xf>
    <xf numFmtId="0" fontId="15" fillId="0" borderId="0" xfId="1" applyFont="1">
      <alignment vertical="center"/>
    </xf>
    <xf numFmtId="0" fontId="19" fillId="0" borderId="0" xfId="0" applyFont="1" applyAlignment="1">
      <alignment horizontal="left" vertical="center" indent="1"/>
    </xf>
    <xf numFmtId="176" fontId="19" fillId="0" borderId="0" xfId="0" applyNumberFormat="1" applyFont="1" applyAlignment="1">
      <alignment horizontal="left" vertical="center"/>
    </xf>
    <xf numFmtId="14" fontId="20" fillId="0" borderId="0" xfId="3" applyNumberFormat="1" applyFont="1" applyAlignment="1">
      <alignment horizontal="left" vertical="center"/>
    </xf>
    <xf numFmtId="49" fontId="15" fillId="0" borderId="0" xfId="1" applyNumberFormat="1" applyFont="1" applyAlignment="1">
      <alignment horizontal="left" vertical="center"/>
    </xf>
    <xf numFmtId="0" fontId="19" fillId="0" borderId="0" xfId="1" applyFont="1" applyAlignment="1" applyProtection="1">
      <alignment horizontal="left" vertical="center"/>
      <protection locked="0"/>
    </xf>
    <xf numFmtId="49" fontId="19" fillId="0" borderId="0" xfId="1" applyNumberFormat="1" applyFont="1" applyAlignment="1">
      <alignment horizontal="left" vertical="center"/>
    </xf>
    <xf numFmtId="0" fontId="13" fillId="0" borderId="0" xfId="0" applyFont="1" applyAlignment="1">
      <alignment vertical="center"/>
    </xf>
    <xf numFmtId="0" fontId="15" fillId="0" borderId="0" xfId="12" applyFont="1" applyAlignment="1">
      <alignment horizontal="left" vertical="center"/>
    </xf>
    <xf numFmtId="0" fontId="13" fillId="0" borderId="0" xfId="12" applyFont="1" applyAlignment="1">
      <alignment vertical="center"/>
    </xf>
    <xf numFmtId="0" fontId="22" fillId="0" borderId="0" xfId="0" applyFont="1" applyAlignment="1">
      <alignment vertical="center"/>
    </xf>
    <xf numFmtId="177" fontId="14" fillId="0" borderId="0" xfId="3" applyNumberFormat="1" applyFont="1" applyAlignment="1">
      <alignment vertical="center"/>
    </xf>
    <xf numFmtId="0" fontId="21" fillId="0" borderId="0" xfId="0" applyFont="1" applyAlignment="1">
      <alignment horizontal="left" vertical="center"/>
    </xf>
    <xf numFmtId="14" fontId="25" fillId="0" borderId="0" xfId="17" applyNumberFormat="1" applyFont="1" applyAlignment="1">
      <alignment horizontal="right" vertical="center"/>
    </xf>
    <xf numFmtId="0" fontId="17" fillId="0" borderId="13" xfId="0" applyFont="1" applyFill="1" applyBorder="1" applyAlignment="1">
      <alignment horizontal="center" vertical="center" shrinkToFit="1"/>
    </xf>
    <xf numFmtId="0" fontId="17" fillId="0" borderId="29" xfId="0" applyFont="1" applyFill="1" applyBorder="1" applyAlignment="1">
      <alignment horizontal="center" vertical="center"/>
    </xf>
    <xf numFmtId="178" fontId="17" fillId="0" borderId="21" xfId="0" applyNumberFormat="1" applyFont="1" applyFill="1" applyBorder="1" applyAlignment="1">
      <alignment vertical="center"/>
    </xf>
    <xf numFmtId="179" fontId="17" fillId="0" borderId="22" xfId="0" applyNumberFormat="1" applyFont="1" applyFill="1" applyBorder="1" applyAlignment="1">
      <alignment horizontal="left" vertical="center"/>
    </xf>
    <xf numFmtId="178" fontId="17" fillId="0" borderId="22" xfId="0" applyNumberFormat="1" applyFont="1" applyFill="1" applyBorder="1" applyAlignment="1">
      <alignment horizontal="center" vertical="center"/>
    </xf>
    <xf numFmtId="178" fontId="17" fillId="0" borderId="27" xfId="0" applyNumberFormat="1" applyFont="1" applyFill="1" applyBorder="1" applyAlignment="1">
      <alignment horizontal="center" vertical="center"/>
    </xf>
    <xf numFmtId="178" fontId="17" fillId="0" borderId="28" xfId="0" applyNumberFormat="1" applyFont="1" applyFill="1" applyBorder="1" applyAlignment="1">
      <alignment horizontal="center" vertical="center"/>
    </xf>
    <xf numFmtId="0" fontId="17" fillId="0" borderId="13" xfId="0" applyFont="1" applyFill="1" applyBorder="1" applyAlignment="1">
      <alignment vertical="center"/>
    </xf>
    <xf numFmtId="178" fontId="17" fillId="0" borderId="21" xfId="0" applyNumberFormat="1" applyFont="1" applyFill="1" applyBorder="1" applyAlignment="1">
      <alignment horizontal="center" vertical="center"/>
    </xf>
    <xf numFmtId="0" fontId="17" fillId="0" borderId="21" xfId="0" applyFont="1" applyFill="1" applyBorder="1" applyAlignment="1">
      <alignment horizontal="center" vertical="center"/>
    </xf>
    <xf numFmtId="0" fontId="17" fillId="0" borderId="0" xfId="1" applyFont="1" applyBorder="1" applyAlignment="1">
      <alignment horizontal="center" vertical="center"/>
    </xf>
    <xf numFmtId="0" fontId="17" fillId="0" borderId="0" xfId="1" applyFont="1" applyBorder="1" applyAlignment="1">
      <alignment horizontal="left" vertical="center"/>
    </xf>
    <xf numFmtId="0" fontId="17" fillId="0" borderId="0" xfId="0" applyFont="1" applyBorder="1" applyAlignment="1">
      <alignment horizontal="center" vertical="center"/>
    </xf>
    <xf numFmtId="14" fontId="17" fillId="0" borderId="0" xfId="17" applyNumberFormat="1" applyFont="1" applyBorder="1" applyAlignment="1">
      <alignment horizontal="left" vertical="center"/>
    </xf>
    <xf numFmtId="178" fontId="17" fillId="0" borderId="29" xfId="0" applyNumberFormat="1" applyFont="1" applyFill="1" applyBorder="1" applyAlignment="1">
      <alignment horizontal="center" vertical="center"/>
    </xf>
    <xf numFmtId="0" fontId="17" fillId="0" borderId="14" xfId="0" applyFont="1" applyFill="1" applyBorder="1" applyAlignment="1">
      <alignment horizontal="center" vertical="center"/>
    </xf>
    <xf numFmtId="178" fontId="21" fillId="0" borderId="22" xfId="0" applyNumberFormat="1" applyFont="1" applyFill="1" applyBorder="1" applyAlignment="1">
      <alignment horizontal="center" vertical="center"/>
    </xf>
    <xf numFmtId="178" fontId="17" fillId="0" borderId="45" xfId="0" applyNumberFormat="1" applyFont="1" applyFill="1" applyBorder="1" applyAlignment="1">
      <alignment horizontal="center" vertical="center"/>
    </xf>
    <xf numFmtId="0" fontId="17" fillId="0" borderId="39" xfId="0" applyFont="1" applyFill="1" applyBorder="1" applyAlignment="1">
      <alignment horizontal="center" vertical="center"/>
    </xf>
    <xf numFmtId="0" fontId="17" fillId="0" borderId="40" xfId="0" applyFont="1" applyFill="1" applyBorder="1" applyAlignment="1">
      <alignment vertical="center"/>
    </xf>
    <xf numFmtId="0" fontId="17" fillId="0" borderId="40" xfId="0" applyFont="1" applyFill="1" applyBorder="1" applyAlignment="1">
      <alignment horizontal="center" vertical="center" shrinkToFit="1"/>
    </xf>
    <xf numFmtId="0" fontId="17" fillId="0" borderId="41" xfId="0" applyFont="1" applyFill="1" applyBorder="1" applyAlignment="1">
      <alignment horizontal="center" vertical="center"/>
    </xf>
    <xf numFmtId="178" fontId="17" fillId="0" borderId="39" xfId="0" applyNumberFormat="1" applyFont="1" applyFill="1" applyBorder="1" applyAlignment="1">
      <alignment vertical="center"/>
    </xf>
    <xf numFmtId="179" fontId="17" fillId="0" borderId="42" xfId="0" applyNumberFormat="1" applyFont="1" applyFill="1" applyBorder="1" applyAlignment="1">
      <alignment horizontal="left" vertical="center"/>
    </xf>
    <xf numFmtId="178" fontId="17" fillId="0" borderId="42" xfId="0" applyNumberFormat="1" applyFont="1" applyFill="1" applyBorder="1" applyAlignment="1">
      <alignment horizontal="center" vertical="center"/>
    </xf>
    <xf numFmtId="178" fontId="17" fillId="0" borderId="39" xfId="0" applyNumberFormat="1" applyFont="1" applyFill="1" applyBorder="1" applyAlignment="1">
      <alignment horizontal="center" vertical="center"/>
    </xf>
    <xf numFmtId="178" fontId="17" fillId="0" borderId="43" xfId="0" applyNumberFormat="1" applyFont="1" applyFill="1" applyBorder="1" applyAlignment="1">
      <alignment horizontal="center" vertical="center"/>
    </xf>
    <xf numFmtId="178" fontId="17" fillId="0" borderId="44" xfId="0" applyNumberFormat="1" applyFont="1" applyFill="1" applyBorder="1" applyAlignment="1">
      <alignment horizontal="center" vertical="center"/>
    </xf>
    <xf numFmtId="0" fontId="17" fillId="0" borderId="38" xfId="0" applyFont="1" applyFill="1" applyBorder="1" applyAlignment="1">
      <alignment horizontal="center" vertical="center"/>
    </xf>
    <xf numFmtId="0" fontId="12" fillId="0" borderId="0" xfId="1" applyFont="1" applyAlignment="1">
      <alignment horizontal="left" vertical="center"/>
    </xf>
    <xf numFmtId="0" fontId="20" fillId="0" borderId="0" xfId="0" applyFont="1" applyAlignment="1">
      <alignment horizontal="center" vertical="center"/>
    </xf>
    <xf numFmtId="176" fontId="23" fillId="0" borderId="0" xfId="1" applyNumberFormat="1" applyFont="1" applyAlignment="1" applyProtection="1">
      <alignment horizontal="center" vertical="center" wrapText="1"/>
      <protection locked="0"/>
    </xf>
    <xf numFmtId="176" fontId="23" fillId="0" borderId="23" xfId="1" applyNumberFormat="1" applyFont="1" applyBorder="1" applyAlignment="1" applyProtection="1">
      <alignment horizontal="center" vertical="center" wrapText="1"/>
      <protection locked="0"/>
    </xf>
    <xf numFmtId="0" fontId="20" fillId="3" borderId="19" xfId="1" applyFont="1" applyFill="1" applyBorder="1" applyAlignment="1">
      <alignment horizontal="center" vertical="center"/>
    </xf>
    <xf numFmtId="0" fontId="20" fillId="3" borderId="10" xfId="1" applyFont="1" applyFill="1" applyBorder="1" applyAlignment="1">
      <alignment horizontal="center" vertical="center"/>
    </xf>
    <xf numFmtId="0" fontId="20" fillId="3" borderId="19" xfId="0" applyFont="1" applyFill="1" applyBorder="1" applyAlignment="1">
      <alignment horizontal="center" vertical="center"/>
    </xf>
    <xf numFmtId="0" fontId="20" fillId="3" borderId="2" xfId="0" applyFont="1" applyFill="1" applyBorder="1" applyAlignment="1">
      <alignment horizontal="center" vertical="center"/>
    </xf>
    <xf numFmtId="0" fontId="23" fillId="0" borderId="0" xfId="1" applyFont="1" applyAlignment="1" applyProtection="1">
      <alignment horizontal="center" vertical="center" wrapText="1"/>
      <protection locked="0"/>
    </xf>
    <xf numFmtId="0" fontId="23" fillId="0" borderId="23" xfId="1" applyFont="1" applyBorder="1" applyAlignment="1" applyProtection="1">
      <alignment horizontal="center" vertical="center" wrapText="1"/>
      <protection locked="0"/>
    </xf>
    <xf numFmtId="177" fontId="14" fillId="0" borderId="0" xfId="3" applyNumberFormat="1" applyFont="1" applyAlignment="1">
      <alignment horizontal="center" vertical="center"/>
    </xf>
    <xf numFmtId="49" fontId="20" fillId="3" borderId="15" xfId="1" applyNumberFormat="1" applyFont="1" applyFill="1" applyBorder="1" applyAlignment="1">
      <alignment horizontal="center" vertical="center" wrapText="1"/>
    </xf>
    <xf numFmtId="49" fontId="20" fillId="3" borderId="8" xfId="1" applyNumberFormat="1" applyFont="1" applyFill="1" applyBorder="1" applyAlignment="1">
      <alignment horizontal="center" vertical="center"/>
    </xf>
    <xf numFmtId="49" fontId="20" fillId="3" borderId="9" xfId="1" applyNumberFormat="1" applyFont="1" applyFill="1" applyBorder="1" applyAlignment="1">
      <alignment horizontal="center" vertical="center"/>
    </xf>
    <xf numFmtId="0" fontId="20" fillId="3" borderId="16" xfId="1" applyFont="1" applyFill="1" applyBorder="1" applyAlignment="1">
      <alignment horizontal="center" vertical="center" wrapText="1"/>
    </xf>
    <xf numFmtId="0" fontId="20" fillId="3" borderId="17" xfId="1" applyFont="1" applyFill="1" applyBorder="1" applyAlignment="1">
      <alignment horizontal="center" vertical="center" wrapText="1"/>
    </xf>
    <xf numFmtId="0" fontId="20" fillId="3" borderId="18" xfId="1" applyFont="1" applyFill="1" applyBorder="1" applyAlignment="1">
      <alignment horizontal="center" vertical="center" wrapText="1"/>
    </xf>
    <xf numFmtId="49" fontId="20" fillId="3" borderId="5" xfId="1" applyNumberFormat="1" applyFont="1" applyFill="1" applyBorder="1" applyAlignment="1">
      <alignment horizontal="center" vertical="center" wrapText="1"/>
    </xf>
    <xf numFmtId="49" fontId="20" fillId="3" borderId="6" xfId="1" applyNumberFormat="1" applyFont="1" applyFill="1" applyBorder="1" applyAlignment="1">
      <alignment horizontal="center" vertical="center" wrapText="1"/>
    </xf>
    <xf numFmtId="49" fontId="20" fillId="3" borderId="7" xfId="1" applyNumberFormat="1" applyFont="1" applyFill="1" applyBorder="1" applyAlignment="1">
      <alignment horizontal="center" vertical="center" wrapText="1"/>
    </xf>
    <xf numFmtId="49" fontId="20" fillId="3" borderId="30" xfId="1" applyNumberFormat="1" applyFont="1" applyFill="1" applyBorder="1" applyAlignment="1">
      <alignment horizontal="center" vertical="center" wrapText="1"/>
    </xf>
    <xf numFmtId="49" fontId="20" fillId="3" borderId="0" xfId="1" applyNumberFormat="1" applyFont="1" applyFill="1" applyAlignment="1">
      <alignment horizontal="center" vertical="center" wrapText="1"/>
    </xf>
    <xf numFmtId="49" fontId="20" fillId="3" borderId="25" xfId="1" applyNumberFormat="1" applyFont="1" applyFill="1" applyBorder="1" applyAlignment="1">
      <alignment horizontal="center" vertical="center" wrapText="1"/>
    </xf>
    <xf numFmtId="0" fontId="20" fillId="3" borderId="37" xfId="12" applyFont="1" applyFill="1" applyBorder="1" applyAlignment="1" applyProtection="1">
      <alignment horizontal="center" vertical="center" wrapText="1"/>
      <protection locked="0"/>
    </xf>
    <xf numFmtId="0" fontId="20" fillId="3" borderId="26" xfId="12" applyFont="1" applyFill="1" applyBorder="1" applyAlignment="1" applyProtection="1">
      <alignment horizontal="center" vertical="center" wrapText="1"/>
      <protection locked="0"/>
    </xf>
    <xf numFmtId="0" fontId="20" fillId="3" borderId="11" xfId="12" applyFont="1" applyFill="1" applyBorder="1" applyAlignment="1" applyProtection="1">
      <alignment horizontal="center" vertical="center" wrapText="1"/>
      <protection locked="0"/>
    </xf>
    <xf numFmtId="0" fontId="20" fillId="3" borderId="12" xfId="12" applyFont="1" applyFill="1" applyBorder="1" applyAlignment="1" applyProtection="1">
      <alignment horizontal="center" vertical="center" wrapText="1"/>
      <protection locked="0"/>
    </xf>
    <xf numFmtId="0" fontId="20" fillId="3" borderId="31" xfId="1" applyFont="1" applyFill="1" applyBorder="1" applyAlignment="1" applyProtection="1">
      <alignment horizontal="center" vertical="center"/>
      <protection locked="0"/>
    </xf>
    <xf numFmtId="0" fontId="20" fillId="3" borderId="34" xfId="1" applyFont="1" applyFill="1" applyBorder="1" applyAlignment="1" applyProtection="1">
      <alignment horizontal="center" vertical="center"/>
      <protection locked="0"/>
    </xf>
    <xf numFmtId="0" fontId="20" fillId="3" borderId="20" xfId="1" applyFont="1" applyFill="1" applyBorder="1" applyAlignment="1" applyProtection="1">
      <alignment horizontal="center" vertical="center"/>
      <protection locked="0"/>
    </xf>
    <xf numFmtId="0" fontId="20" fillId="3" borderId="12" xfId="1" applyFont="1" applyFill="1" applyBorder="1" applyAlignment="1" applyProtection="1">
      <alignment horizontal="center" vertical="center"/>
      <protection locked="0"/>
    </xf>
    <xf numFmtId="0" fontId="20" fillId="3" borderId="31" xfId="0" applyFont="1" applyFill="1" applyBorder="1" applyAlignment="1" applyProtection="1">
      <alignment horizontal="center" vertical="center" wrapText="1"/>
      <protection locked="0"/>
    </xf>
    <xf numFmtId="0" fontId="20" fillId="3" borderId="20" xfId="0" applyFont="1" applyFill="1" applyBorder="1" applyAlignment="1" applyProtection="1">
      <alignment horizontal="center" vertical="center" wrapText="1"/>
      <protection locked="0"/>
    </xf>
    <xf numFmtId="0" fontId="20" fillId="3" borderId="32" xfId="12" applyFont="1" applyFill="1" applyBorder="1" applyAlignment="1" applyProtection="1">
      <alignment horizontal="center" vertical="center" wrapText="1"/>
      <protection locked="0"/>
    </xf>
    <xf numFmtId="0" fontId="20" fillId="3" borderId="35" xfId="12" applyFont="1" applyFill="1" applyBorder="1" applyAlignment="1" applyProtection="1">
      <alignment horizontal="center" vertical="center" wrapText="1"/>
      <protection locked="0"/>
    </xf>
    <xf numFmtId="0" fontId="20" fillId="3" borderId="36" xfId="12" applyFont="1" applyFill="1" applyBorder="1" applyAlignment="1" applyProtection="1">
      <alignment horizontal="center" vertical="center" wrapText="1"/>
      <protection locked="0"/>
    </xf>
    <xf numFmtId="0" fontId="17" fillId="4" borderId="21" xfId="0" applyFont="1" applyFill="1" applyBorder="1" applyAlignment="1">
      <alignment horizontal="center" vertical="center"/>
    </xf>
    <xf numFmtId="0" fontId="17" fillId="4" borderId="13" xfId="0" applyFont="1" applyFill="1" applyBorder="1" applyAlignment="1">
      <alignment vertical="center"/>
    </xf>
    <xf numFmtId="0" fontId="17" fillId="4" borderId="13" xfId="0" applyFont="1" applyFill="1" applyBorder="1" applyAlignment="1">
      <alignment horizontal="center" vertical="center" shrinkToFit="1"/>
    </xf>
    <xf numFmtId="0" fontId="17" fillId="4" borderId="29" xfId="0" applyFont="1" applyFill="1" applyBorder="1" applyAlignment="1">
      <alignment horizontal="center" vertical="center"/>
    </xf>
    <xf numFmtId="178" fontId="17" fillId="4" borderId="21" xfId="0" applyNumberFormat="1" applyFont="1" applyFill="1" applyBorder="1" applyAlignment="1">
      <alignment horizontal="center" vertical="center"/>
    </xf>
    <xf numFmtId="178" fontId="17" fillId="4" borderId="29" xfId="0" applyNumberFormat="1" applyFont="1" applyFill="1" applyBorder="1" applyAlignment="1">
      <alignment horizontal="center" vertical="center"/>
    </xf>
    <xf numFmtId="178" fontId="17" fillId="4" borderId="22" xfId="0" applyNumberFormat="1" applyFont="1" applyFill="1" applyBorder="1" applyAlignment="1">
      <alignment horizontal="center" vertical="center"/>
    </xf>
  </cellXfs>
  <cellStyles count="18">
    <cellStyle name="Hyperlink" xfId="13" xr:uid="{00000000-000B-0000-0000-000008000000}"/>
    <cellStyle name="パーセント 2" xfId="6" xr:uid="{00000000-0005-0000-0000-000000000000}"/>
    <cellStyle name="ハイパーリンク" xfId="12" builtinId="8"/>
    <cellStyle name="ハイパーリンク 2" xfId="2" xr:uid="{0C5BF965-2187-48B4-93CD-63B57BC584C2}"/>
    <cellStyle name="ハイパーリンク 3" xfId="5" xr:uid="{00000000-0005-0000-0000-000003000000}"/>
    <cellStyle name="標準" xfId="0" builtinId="0"/>
    <cellStyle name="標準 2" xfId="1" xr:uid="{A4F5515D-DD6D-4AB9-BFAE-8F77B4699757}"/>
    <cellStyle name="標準 2 2" xfId="7" xr:uid="{00000000-0005-0000-0000-000006000000}"/>
    <cellStyle name="標準 3" xfId="4" xr:uid="{989E8D4B-3695-425E-A427-47CDEB1E69DB}"/>
    <cellStyle name="標準 6" xfId="10" xr:uid="{FA80406E-1A01-49FF-B3EC-A6D159D3BEF9}"/>
    <cellStyle name="標準 6 2" xfId="15" xr:uid="{1A38555F-6767-4173-9AFA-8C938890C835}"/>
    <cellStyle name="標準 7" xfId="9" xr:uid="{71FDA73A-84FA-484A-84E6-CC62253C5F4D}"/>
    <cellStyle name="標準 7 2" xfId="11" xr:uid="{ACAD462B-EA92-4A79-BC83-0C859F415DBA}"/>
    <cellStyle name="標準 7 2 2" xfId="16" xr:uid="{84587AFA-0230-4343-98D3-ABE827F6F66D}"/>
    <cellStyle name="標準 7 3" xfId="14" xr:uid="{8DB168DD-05A6-4E11-ADC9-6C27DD104F1A}"/>
    <cellStyle name="標準_ASIAコンソリ_NAG_PKGスケジュール 121128 2" xfId="8" xr:uid="{B5CEFC17-5C7A-4C38-82D0-9AC94FB5C47F}"/>
    <cellStyle name="標準_CONSOLI - USA ブランクNEW" xfId="3" xr:uid="{892C9238-1289-40F7-B1A6-E45F7CCA49E2}"/>
    <cellStyle name="標準_CONSOLI - USA ブランクNEW 2" xfId="17" xr:uid="{DA91F52A-EC37-441B-B2FF-C909ABF5DFA3}"/>
  </cellStyles>
  <dxfs count="0"/>
  <tableStyles count="0" defaultTableStyle="TableStyleMedium2" defaultPivotStyle="PivotStyleLight16"/>
  <colors>
    <mruColors>
      <color rgb="FFC0E5FC"/>
      <color rgb="FF89D8FF"/>
      <color rgb="FFE5FFFF"/>
      <color rgb="FF66CCFF"/>
      <color rgb="FFCCFFFF"/>
      <color rgb="FF339966"/>
      <color rgb="FFFFEFEF"/>
      <color rgb="FFFFF3F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252296</xdr:colOff>
      <xdr:row>37</xdr:row>
      <xdr:rowOff>21997</xdr:rowOff>
    </xdr:from>
    <xdr:to>
      <xdr:col>5</xdr:col>
      <xdr:colOff>18142</xdr:colOff>
      <xdr:row>44</xdr:row>
      <xdr:rowOff>176894</xdr:rowOff>
    </xdr:to>
    <xdr:sp macro="" textlink="">
      <xdr:nvSpPr>
        <xdr:cNvPr id="5" name="角丸四角形 14">
          <a:extLst>
            <a:ext uri="{FF2B5EF4-FFF2-40B4-BE49-F238E27FC236}">
              <a16:creationId xmlns:a16="http://schemas.microsoft.com/office/drawing/2014/main" id="{73656B79-0C43-4B4D-A60C-ADA056B12991}"/>
            </a:ext>
          </a:extLst>
        </xdr:cNvPr>
        <xdr:cNvSpPr/>
      </xdr:nvSpPr>
      <xdr:spPr>
        <a:xfrm>
          <a:off x="578867" y="12377283"/>
          <a:ext cx="3857061" cy="2123398"/>
        </a:xfrm>
        <a:prstGeom prst="roundRect">
          <a:avLst/>
        </a:prstGeom>
        <a:solidFill>
          <a:srgbClr val="E5FFFF"/>
        </a:solidFill>
        <a:ln w="15875" cap="rnd">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900" b="1">
              <a:solidFill>
                <a:sysClr val="windowText" lastClr="000000"/>
              </a:solidFill>
              <a:effectLst/>
              <a:latin typeface="游ゴシック" panose="020B0400000000000000" pitchFamily="50" charset="-128"/>
              <a:ea typeface="游ゴシック" panose="020B0400000000000000" pitchFamily="50" charset="-128"/>
            </a:rPr>
            <a:t>名古屋</a:t>
          </a:r>
          <a:r>
            <a:rPr lang="en-US" altLang="ja-JP" sz="900" b="1">
              <a:solidFill>
                <a:sysClr val="windowText" lastClr="000000"/>
              </a:solidFill>
              <a:effectLst/>
              <a:latin typeface="游ゴシック" panose="020B0400000000000000" pitchFamily="50" charset="-128"/>
              <a:ea typeface="游ゴシック" panose="020B0400000000000000" pitchFamily="50" charset="-128"/>
            </a:rPr>
            <a:t>CFS</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旭運輸（株）　名古屋港流通センター</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(ANTC)</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　 　</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住所</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愛知県海部郡飛島村東浜</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2-1-11</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保税地域コード</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5EW43</a:t>
          </a:r>
        </a:p>
        <a:p>
          <a:r>
            <a:rPr lang="en-US" altLang="ja-JP" sz="900">
              <a:solidFill>
                <a:sysClr val="windowText" lastClr="000000"/>
              </a:solidFill>
              <a:effectLst/>
              <a:latin typeface="游ゴシック" panose="020B0400000000000000" pitchFamily="50" charset="-128"/>
              <a:ea typeface="游ゴシック" panose="020B0400000000000000" pitchFamily="50" charset="-128"/>
            </a:rPr>
            <a:t>TEL: 052-654-1213 / FAX: 0567-55-1030</a:t>
          </a:r>
        </a:p>
        <a:p>
          <a:r>
            <a:rPr lang="ja-JP" altLang="en-US" sz="900">
              <a:solidFill>
                <a:sysClr val="windowText" lastClr="000000"/>
              </a:solidFill>
              <a:effectLst/>
              <a:latin typeface="游ゴシック" panose="020B0400000000000000" pitchFamily="50" charset="-128"/>
              <a:ea typeface="游ゴシック" panose="020B0400000000000000" pitchFamily="50" charset="-128"/>
            </a:rPr>
            <a:t>受付時間</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 8:30 - 11:30 / 13:00 - 16:30</a:t>
          </a:r>
        </a:p>
        <a:p>
          <a:r>
            <a:rPr lang="en-US" altLang="ja-JP" sz="900">
              <a:solidFill>
                <a:sysClr val="windowText" lastClr="000000"/>
              </a:solidFill>
              <a:effectLst/>
              <a:latin typeface="游ゴシック" panose="020B0400000000000000" pitchFamily="50" charset="-128"/>
              <a:ea typeface="游ゴシック" panose="020B0400000000000000" pitchFamily="50" charset="-128"/>
            </a:rPr>
            <a:t>※</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原則貨物は外貨にて</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CFS CUT</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当日に搬入願います</a:t>
          </a:r>
        </a:p>
        <a:p>
          <a:r>
            <a:rPr lang="ja-JP" altLang="en-US" sz="900" b="1">
              <a:solidFill>
                <a:srgbClr val="FF0000"/>
              </a:solidFill>
              <a:effectLst/>
              <a:latin typeface="游ゴシック" panose="020B0400000000000000" pitchFamily="50" charset="-128"/>
              <a:ea typeface="游ゴシック" panose="020B0400000000000000" pitchFamily="50" charset="-128"/>
            </a:rPr>
            <a:t>消防法該当貨搬入日</a:t>
          </a:r>
          <a:r>
            <a:rPr lang="en-US" altLang="ja-JP" sz="900" b="1">
              <a:solidFill>
                <a:srgbClr val="FF0000"/>
              </a:solidFill>
              <a:effectLst/>
              <a:latin typeface="游ゴシック" panose="020B0400000000000000" pitchFamily="50" charset="-128"/>
              <a:ea typeface="游ゴシック" panose="020B0400000000000000" pitchFamily="50" charset="-128"/>
            </a:rPr>
            <a:t>: CFS CUT</a:t>
          </a:r>
          <a:r>
            <a:rPr lang="ja-JP" altLang="en-US" sz="900" b="1">
              <a:solidFill>
                <a:srgbClr val="FF0000"/>
              </a:solidFill>
              <a:effectLst/>
              <a:latin typeface="游ゴシック" panose="020B0400000000000000" pitchFamily="50" charset="-128"/>
              <a:ea typeface="游ゴシック" panose="020B0400000000000000" pitchFamily="50" charset="-128"/>
            </a:rPr>
            <a:t>翌営業日朝一</a:t>
          </a:r>
          <a:r>
            <a:rPr lang="en-US" altLang="ja-JP" sz="900" b="1">
              <a:solidFill>
                <a:srgbClr val="FF0000"/>
              </a:solidFill>
              <a:effectLst/>
              <a:latin typeface="游ゴシック" panose="020B0400000000000000" pitchFamily="50" charset="-128"/>
              <a:ea typeface="游ゴシック" panose="020B0400000000000000" pitchFamily="50" charset="-128"/>
            </a:rPr>
            <a:t>(</a:t>
          </a:r>
          <a:r>
            <a:rPr lang="ja-JP" altLang="en-US" sz="900" b="1">
              <a:solidFill>
                <a:srgbClr val="FF0000"/>
              </a:solidFill>
              <a:effectLst/>
              <a:latin typeface="游ゴシック" panose="020B0400000000000000" pitchFamily="50" charset="-128"/>
              <a:ea typeface="游ゴシック" panose="020B0400000000000000" pitchFamily="50" charset="-128"/>
            </a:rPr>
            <a:t>外貨）</a:t>
          </a:r>
          <a:endParaRPr lang="en-US" altLang="ja-JP" sz="900" b="1">
            <a:solidFill>
              <a:srgbClr val="FF0000"/>
            </a:solidFill>
            <a:effectLst/>
            <a:latin typeface="游ゴシック" panose="020B0400000000000000" pitchFamily="50" charset="-128"/>
            <a:ea typeface="游ゴシック" panose="020B0400000000000000" pitchFamily="50" charset="-128"/>
          </a:endParaRPr>
        </a:p>
        <a:p>
          <a:r>
            <a:rPr lang="en-US" altLang="ja-JP" sz="900">
              <a:solidFill>
                <a:sysClr val="windowText" lastClr="000000"/>
              </a:solidFill>
              <a:effectLst/>
              <a:latin typeface="游ゴシック" panose="020B0400000000000000" pitchFamily="50" charset="-128"/>
              <a:ea typeface="游ゴシック" panose="020B0400000000000000" pitchFamily="50" charset="-128"/>
            </a:rPr>
            <a:t>(</a:t>
          </a:r>
          <a:r>
            <a:rPr lang="ja-JP" altLang="en-US" sz="900">
              <a:solidFill>
                <a:sysClr val="windowText" lastClr="000000"/>
              </a:solidFill>
              <a:effectLst/>
              <a:latin typeface="游ゴシック" panose="020B0400000000000000" pitchFamily="50" charset="-128"/>
              <a:ea typeface="游ゴシック" panose="020B0400000000000000" pitchFamily="50" charset="-128"/>
            </a:rPr>
            <a:t>本船動静に伴い変更の可能性あり</a:t>
          </a:r>
          <a:r>
            <a:rPr lang="en-US" altLang="ja-JP" sz="900">
              <a:solidFill>
                <a:sysClr val="windowText" lastClr="000000"/>
              </a:solidFill>
              <a:effectLst/>
              <a:latin typeface="游ゴシック" panose="020B0400000000000000" pitchFamily="50" charset="-128"/>
              <a:ea typeface="游ゴシック" panose="020B0400000000000000" pitchFamily="50" charset="-128"/>
            </a:rPr>
            <a:t>)</a:t>
          </a:r>
          <a:endParaRPr lang="ja-JP" altLang="ja-JP" sz="9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9</xdr:col>
      <xdr:colOff>1095375</xdr:colOff>
      <xdr:row>0</xdr:row>
      <xdr:rowOff>16596</xdr:rowOff>
    </xdr:from>
    <xdr:to>
      <xdr:col>10</xdr:col>
      <xdr:colOff>334819</xdr:colOff>
      <xdr:row>0</xdr:row>
      <xdr:rowOff>1202398</xdr:rowOff>
    </xdr:to>
    <xdr:pic>
      <xdr:nvPicPr>
        <xdr:cNvPr id="8" name="図 7">
          <a:extLst>
            <a:ext uri="{FF2B5EF4-FFF2-40B4-BE49-F238E27FC236}">
              <a16:creationId xmlns:a16="http://schemas.microsoft.com/office/drawing/2014/main" id="{C4ED5957-330E-4B08-9257-73EC15AD8F93}"/>
            </a:ext>
          </a:extLst>
        </xdr:cNvPr>
        <xdr:cNvPicPr>
          <a:picLocks noChangeAspect="1"/>
        </xdr:cNvPicPr>
      </xdr:nvPicPr>
      <xdr:blipFill rotWithShape="1">
        <a:blip xmlns:r="http://schemas.openxmlformats.org/officeDocument/2006/relationships" r:embed="rId1"/>
        <a:srcRect l="38336" r="39568"/>
        <a:stretch/>
      </xdr:blipFill>
      <xdr:spPr>
        <a:xfrm>
          <a:off x="10668000" y="16596"/>
          <a:ext cx="811069" cy="1185802"/>
        </a:xfrm>
        <a:prstGeom prst="rect">
          <a:avLst/>
        </a:prstGeom>
      </xdr:spPr>
    </xdr:pic>
    <xdr:clientData/>
  </xdr:twoCellAnchor>
  <xdr:twoCellAnchor editAs="oneCell">
    <xdr:from>
      <xdr:col>1</xdr:col>
      <xdr:colOff>0</xdr:colOff>
      <xdr:row>0</xdr:row>
      <xdr:rowOff>0</xdr:rowOff>
    </xdr:from>
    <xdr:to>
      <xdr:col>14</xdr:col>
      <xdr:colOff>502413</xdr:colOff>
      <xdr:row>0</xdr:row>
      <xdr:rowOff>1175004</xdr:rowOff>
    </xdr:to>
    <xdr:pic>
      <xdr:nvPicPr>
        <xdr:cNvPr id="2" name="図 1">
          <a:extLst>
            <a:ext uri="{FF2B5EF4-FFF2-40B4-BE49-F238E27FC236}">
              <a16:creationId xmlns:a16="http://schemas.microsoft.com/office/drawing/2014/main" id="{BE970C82-5EB0-4B2E-A5E0-B9BB827D2B6F}"/>
            </a:ext>
          </a:extLst>
        </xdr:cNvPr>
        <xdr:cNvPicPr preferRelativeResize="0">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49250" y="0"/>
          <a:ext cx="17583913" cy="117500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cl-web2.jp/TCLWEB/beatlap?DISPLAY_ID=TNBS0010D&amp;ROUTE=ASIA&amp;ORG=NAG_CFS&amp;DST=AUSYD" TargetMode="External"/><Relationship Id="rId7" Type="http://schemas.openxmlformats.org/officeDocument/2006/relationships/hyperlink" Target="https://www.tcl.jp/company/office/" TargetMode="External"/><Relationship Id="rId2" Type="http://schemas.openxmlformats.org/officeDocument/2006/relationships/hyperlink" Target="https://www.tcl-web2.jp/TCLWEB/beatlap?DISPLAY_ID=TNBS0010D&amp;ROUTE=ASIA&amp;ORG=NAG_CFS&amp;DST=AUMEL" TargetMode="External"/><Relationship Id="rId1" Type="http://schemas.openxmlformats.org/officeDocument/2006/relationships/hyperlink" Target="https://www.tcl.jp/export-serviceguide/" TargetMode="External"/><Relationship Id="rId6" Type="http://schemas.openxmlformats.org/officeDocument/2006/relationships/hyperlink" Target="https://www.tcl-web2.jp/TCLWEB/beatlap?DISPLAY_ID=TNBS0010D&amp;ROUTE=ASIA&amp;ORG=NAG_CFS&amp;DST=AUADL" TargetMode="External"/><Relationship Id="rId5" Type="http://schemas.openxmlformats.org/officeDocument/2006/relationships/hyperlink" Target="https://www.tcl-web2.jp/TCLWEB/beatlap?DISPLAY_ID=TNBS0010D&amp;ROUTE=ASIA&amp;ORG=NAG_CFS&amp;DST=AUBNE" TargetMode="External"/><Relationship Id="rId4" Type="http://schemas.openxmlformats.org/officeDocument/2006/relationships/hyperlink" Target="https://www.tcl-web2.jp/TCLWEB/beatlap?DISPLAY_ID=TNBS0010D&amp;ROUTE=ASIA&amp;ORG=NAG_CFS&amp;DST=AUFRE"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7103-5C92-4F4B-B440-5F870045E702}">
  <sheetPr>
    <tabColor rgb="FF0070C0"/>
    <pageSetUpPr fitToPage="1"/>
  </sheetPr>
  <dimension ref="B1:X67"/>
  <sheetViews>
    <sheetView showZeros="0" tabSelected="1" topLeftCell="A8" zoomScale="85" zoomScaleNormal="85" workbookViewId="0">
      <selection activeCell="B27" sqref="B27:O27"/>
    </sheetView>
  </sheetViews>
  <sheetFormatPr defaultColWidth="9" defaultRowHeight="15.75"/>
  <cols>
    <col min="1" max="1" width="4.625" style="6" customWidth="1"/>
    <col min="2" max="2" width="6.625" style="1" customWidth="1"/>
    <col min="3" max="3" width="28.625" style="1" customWidth="1"/>
    <col min="4" max="4" width="10.625" style="3" customWidth="1"/>
    <col min="5" max="5" width="12.625" style="3" customWidth="1"/>
    <col min="6" max="6" width="10.625" style="4" customWidth="1"/>
    <col min="7" max="7" width="10.625" style="5" customWidth="1"/>
    <col min="8" max="8" width="20.625" style="5" customWidth="1"/>
    <col min="9" max="9" width="20.625" style="1" customWidth="1"/>
    <col min="10" max="10" width="20.625" style="3" customWidth="1"/>
    <col min="11" max="11" width="20.625" style="4" customWidth="1"/>
    <col min="12" max="12" width="20.625" style="5" customWidth="1"/>
    <col min="13" max="14" width="20.625" style="4" customWidth="1"/>
    <col min="15" max="15" width="12.625" style="5" customWidth="1"/>
    <col min="16" max="18" width="10.625" style="5" customWidth="1"/>
    <col min="19" max="16384" width="9" style="6"/>
  </cols>
  <sheetData>
    <row r="1" spans="2:24" ht="95.25" customHeight="1">
      <c r="B1"/>
      <c r="C1" s="2"/>
      <c r="D1" s="2"/>
    </row>
    <row r="2" spans="2:24" s="7" customFormat="1" ht="25.5" customHeight="1">
      <c r="B2" s="87" t="s">
        <v>0</v>
      </c>
      <c r="C2" s="87"/>
      <c r="D2" s="87"/>
      <c r="E2" s="87"/>
      <c r="F2" s="87"/>
      <c r="G2" s="87"/>
      <c r="H2" s="88" t="s">
        <v>1</v>
      </c>
      <c r="I2" s="88"/>
      <c r="J2" s="88"/>
      <c r="K2" s="88"/>
      <c r="L2" s="51"/>
      <c r="M2" s="53" t="s">
        <v>2</v>
      </c>
      <c r="N2" s="53"/>
      <c r="O2" s="53"/>
      <c r="P2" s="8"/>
      <c r="Q2" s="9"/>
      <c r="R2" s="9"/>
      <c r="W2" s="10"/>
      <c r="X2" s="10"/>
    </row>
    <row r="3" spans="2:24" s="7" customFormat="1" ht="25.5" customHeight="1">
      <c r="B3" s="87"/>
      <c r="C3" s="87"/>
      <c r="D3" s="87"/>
      <c r="E3" s="87"/>
      <c r="F3" s="87"/>
      <c r="G3" s="87"/>
      <c r="H3" s="88" t="s">
        <v>3</v>
      </c>
      <c r="I3" s="88"/>
      <c r="J3" s="88"/>
      <c r="K3" s="88"/>
      <c r="L3" s="8"/>
      <c r="M3" s="97">
        <v>45356</v>
      </c>
      <c r="N3" s="97"/>
      <c r="O3" s="55"/>
    </row>
    <row r="4" spans="2:24" s="7" customFormat="1" ht="21.95" customHeight="1">
      <c r="B4" s="11" t="s">
        <v>4</v>
      </c>
      <c r="C4" s="12"/>
      <c r="D4" s="12"/>
      <c r="E4" s="12"/>
      <c r="F4" s="12"/>
      <c r="G4" s="12"/>
      <c r="H4" s="12"/>
      <c r="I4" s="12"/>
      <c r="J4" s="13"/>
      <c r="K4" s="14"/>
      <c r="L4" s="15"/>
      <c r="M4" s="54" t="s">
        <v>5</v>
      </c>
      <c r="N4" s="54"/>
      <c r="O4" s="54"/>
      <c r="P4" s="15"/>
      <c r="Q4" s="9"/>
      <c r="R4" s="9"/>
    </row>
    <row r="5" spans="2:24" ht="21.95" customHeight="1">
      <c r="B5" s="11" t="s">
        <v>6</v>
      </c>
      <c r="C5" s="16"/>
      <c r="D5" s="16"/>
      <c r="E5" s="16"/>
      <c r="F5" s="16"/>
      <c r="G5" s="16"/>
      <c r="H5" s="16"/>
      <c r="I5" s="11"/>
      <c r="J5" s="14"/>
      <c r="K5" s="16"/>
      <c r="L5" s="6"/>
      <c r="M5" s="6"/>
      <c r="N5" s="57"/>
      <c r="O5" s="6"/>
      <c r="P5" s="6"/>
      <c r="Q5" s="6"/>
      <c r="R5" s="6"/>
    </row>
    <row r="6" spans="2:24" ht="21.95" customHeight="1">
      <c r="B6" s="11" t="s">
        <v>7</v>
      </c>
      <c r="C6" s="16"/>
      <c r="D6" s="16"/>
      <c r="E6" s="16"/>
      <c r="F6" s="16"/>
      <c r="G6" s="16"/>
      <c r="H6" s="16"/>
      <c r="I6" s="11"/>
      <c r="J6" s="14"/>
      <c r="K6" s="14"/>
      <c r="L6" s="6"/>
      <c r="M6" s="6"/>
      <c r="N6" s="6"/>
      <c r="O6" s="6"/>
      <c r="P6" s="6"/>
      <c r="Q6" s="6"/>
      <c r="R6" s="6"/>
    </row>
    <row r="7" spans="2:24" ht="21.95" customHeight="1">
      <c r="B7" s="11"/>
      <c r="C7" s="16"/>
      <c r="D7" s="16"/>
      <c r="E7" s="16"/>
      <c r="F7" s="16"/>
      <c r="G7" s="16"/>
      <c r="H7" s="16"/>
      <c r="I7" s="11"/>
      <c r="J7" s="14"/>
      <c r="K7" s="14"/>
      <c r="L7" s="6"/>
      <c r="M7" s="6"/>
      <c r="N7" s="6"/>
      <c r="O7" s="6"/>
      <c r="P7" s="6"/>
      <c r="Q7" s="6"/>
      <c r="R7" s="6"/>
    </row>
    <row r="8" spans="2:24" ht="21.95" customHeight="1">
      <c r="B8" s="11" t="s">
        <v>8</v>
      </c>
      <c r="C8" s="16"/>
      <c r="D8" s="16"/>
      <c r="E8" s="16"/>
      <c r="F8" s="16"/>
      <c r="G8" s="52" t="s">
        <v>9</v>
      </c>
      <c r="H8" s="16"/>
      <c r="I8" s="11"/>
      <c r="J8" s="14"/>
      <c r="K8" s="14"/>
      <c r="L8" s="6"/>
      <c r="M8" s="6"/>
      <c r="N8" s="6"/>
      <c r="O8" s="6"/>
      <c r="P8" s="6"/>
      <c r="Q8" s="6"/>
      <c r="R8" s="6"/>
    </row>
    <row r="9" spans="2:24" ht="21.95" customHeight="1">
      <c r="B9" s="11"/>
      <c r="C9" s="16"/>
      <c r="D9" s="16"/>
      <c r="E9" s="16"/>
      <c r="F9" s="16"/>
      <c r="G9" s="16"/>
      <c r="H9" s="16"/>
      <c r="I9" s="11"/>
      <c r="J9" s="14"/>
      <c r="K9" s="14"/>
      <c r="L9" s="6"/>
      <c r="M9" s="6"/>
      <c r="N9" s="6"/>
      <c r="O9" s="6"/>
      <c r="P9" s="6"/>
      <c r="Q9" s="6"/>
      <c r="R9" s="6"/>
    </row>
    <row r="10" spans="2:24" ht="27" customHeight="1">
      <c r="B10" s="17" t="s">
        <v>10</v>
      </c>
      <c r="C10" s="18"/>
      <c r="D10" s="18"/>
      <c r="E10" s="18"/>
      <c r="F10" s="89" t="s">
        <v>11</v>
      </c>
      <c r="G10" s="89"/>
      <c r="H10" s="89"/>
      <c r="I10" s="19"/>
      <c r="J10" s="20"/>
      <c r="K10" s="20"/>
      <c r="L10" s="20"/>
      <c r="M10" s="21"/>
      <c r="N10" s="95" t="s">
        <v>12</v>
      </c>
      <c r="O10" s="95"/>
      <c r="P10" s="6"/>
      <c r="Q10" s="6"/>
      <c r="R10" s="6"/>
    </row>
    <row r="11" spans="2:24" ht="15.95" customHeight="1" thickBot="1">
      <c r="B11" s="22"/>
      <c r="C11" s="18"/>
      <c r="D11" s="18"/>
      <c r="E11" s="18"/>
      <c r="F11" s="90"/>
      <c r="G11" s="90"/>
      <c r="H11" s="90"/>
      <c r="I11" s="23"/>
      <c r="J11" s="24"/>
      <c r="K11" s="24"/>
      <c r="L11" s="24"/>
      <c r="M11" s="18"/>
      <c r="N11" s="96"/>
      <c r="O11" s="96"/>
      <c r="P11" s="6"/>
      <c r="Q11" s="6"/>
      <c r="R11" s="6"/>
    </row>
    <row r="12" spans="2:24" ht="21.95" customHeight="1">
      <c r="B12" s="25"/>
      <c r="C12" s="101" t="s">
        <v>13</v>
      </c>
      <c r="D12" s="104" t="s">
        <v>14</v>
      </c>
      <c r="E12" s="107" t="s">
        <v>15</v>
      </c>
      <c r="F12" s="91" t="s">
        <v>16</v>
      </c>
      <c r="G12" s="92"/>
      <c r="H12" s="26" t="s">
        <v>17</v>
      </c>
      <c r="I12" s="93" t="s">
        <v>18</v>
      </c>
      <c r="J12" s="94"/>
      <c r="K12" s="94"/>
      <c r="L12" s="94"/>
      <c r="M12" s="94"/>
      <c r="N12" s="94"/>
      <c r="O12" s="98" t="s">
        <v>19</v>
      </c>
      <c r="P12" s="6"/>
      <c r="Q12" s="6"/>
      <c r="R12" s="6"/>
    </row>
    <row r="13" spans="2:24" ht="21.95" customHeight="1">
      <c r="B13" s="27"/>
      <c r="C13" s="102"/>
      <c r="D13" s="105"/>
      <c r="E13" s="108"/>
      <c r="F13" s="114" t="s">
        <v>20</v>
      </c>
      <c r="G13" s="115"/>
      <c r="H13" s="28" t="s">
        <v>20</v>
      </c>
      <c r="I13" s="118" t="s">
        <v>21</v>
      </c>
      <c r="J13" s="110" t="s">
        <v>22</v>
      </c>
      <c r="K13" s="120" t="s">
        <v>23</v>
      </c>
      <c r="L13" s="121" t="s">
        <v>24</v>
      </c>
      <c r="M13" s="110" t="s">
        <v>25</v>
      </c>
      <c r="N13" s="112" t="s">
        <v>26</v>
      </c>
      <c r="O13" s="99"/>
      <c r="P13" s="6"/>
      <c r="Q13" s="6"/>
      <c r="R13" s="6"/>
    </row>
    <row r="14" spans="2:24" ht="21.95" customHeight="1" thickBot="1">
      <c r="B14" s="29"/>
      <c r="C14" s="103"/>
      <c r="D14" s="106"/>
      <c r="E14" s="109"/>
      <c r="F14" s="116"/>
      <c r="G14" s="117"/>
      <c r="H14" s="30" t="s">
        <v>20</v>
      </c>
      <c r="I14" s="119"/>
      <c r="J14" s="111"/>
      <c r="K14" s="111"/>
      <c r="L14" s="122"/>
      <c r="M14" s="111"/>
      <c r="N14" s="113"/>
      <c r="O14" s="100"/>
      <c r="P14" s="6"/>
      <c r="Q14" s="6"/>
      <c r="R14" s="6"/>
    </row>
    <row r="15" spans="2:24" s="31" customFormat="1" ht="27" customHeight="1" thickTop="1">
      <c r="B15" s="67"/>
      <c r="C15" s="65" t="s">
        <v>45</v>
      </c>
      <c r="D15" s="58" t="s">
        <v>47</v>
      </c>
      <c r="E15" s="59" t="s">
        <v>30</v>
      </c>
      <c r="F15" s="60">
        <v>45358</v>
      </c>
      <c r="G15" s="61">
        <v>45358</v>
      </c>
      <c r="H15" s="62">
        <v>45356</v>
      </c>
      <c r="I15" s="66">
        <v>45366</v>
      </c>
      <c r="J15" s="63">
        <f t="shared" ref="J15:J22" si="0">I15+15</f>
        <v>45381</v>
      </c>
      <c r="K15" s="64">
        <f t="shared" ref="K15:K22" si="1">I15+17</f>
        <v>45383</v>
      </c>
      <c r="L15" s="64">
        <f t="shared" ref="L15" si="2">I15+26</f>
        <v>45392</v>
      </c>
      <c r="M15" s="63">
        <f>I15+17</f>
        <v>45383</v>
      </c>
      <c r="N15" s="72">
        <f t="shared" ref="N15:N22" si="3">I15+20</f>
        <v>45386</v>
      </c>
      <c r="O15" s="73" t="s">
        <v>31</v>
      </c>
    </row>
    <row r="16" spans="2:24" s="31" customFormat="1" ht="27" customHeight="1">
      <c r="B16" s="67"/>
      <c r="C16" s="65" t="s">
        <v>33</v>
      </c>
      <c r="D16" s="58" t="s">
        <v>48</v>
      </c>
      <c r="E16" s="59" t="s">
        <v>28</v>
      </c>
      <c r="F16" s="60">
        <v>45363</v>
      </c>
      <c r="G16" s="61">
        <v>45363</v>
      </c>
      <c r="H16" s="62">
        <v>45359</v>
      </c>
      <c r="I16" s="66">
        <v>45371</v>
      </c>
      <c r="J16" s="63">
        <f t="shared" si="0"/>
        <v>45386</v>
      </c>
      <c r="K16" s="64">
        <f t="shared" si="1"/>
        <v>45388</v>
      </c>
      <c r="L16" s="64">
        <f>I16+26</f>
        <v>45397</v>
      </c>
      <c r="M16" s="63">
        <f t="shared" ref="M16" si="4">I16+19</f>
        <v>45390</v>
      </c>
      <c r="N16" s="72">
        <f t="shared" si="3"/>
        <v>45391</v>
      </c>
      <c r="O16" s="73" t="s">
        <v>29</v>
      </c>
    </row>
    <row r="17" spans="2:16" s="31" customFormat="1" ht="27" customHeight="1">
      <c r="B17" s="67"/>
      <c r="C17" s="65" t="s">
        <v>34</v>
      </c>
      <c r="D17" s="58" t="s">
        <v>49</v>
      </c>
      <c r="E17" s="59" t="s">
        <v>30</v>
      </c>
      <c r="F17" s="60">
        <v>45365</v>
      </c>
      <c r="G17" s="61">
        <v>45365</v>
      </c>
      <c r="H17" s="62">
        <v>45363</v>
      </c>
      <c r="I17" s="66">
        <v>45373</v>
      </c>
      <c r="J17" s="63">
        <f t="shared" si="0"/>
        <v>45388</v>
      </c>
      <c r="K17" s="64">
        <f t="shared" si="1"/>
        <v>45390</v>
      </c>
      <c r="L17" s="63">
        <f t="shared" ref="L17:L19" si="5">I17+26</f>
        <v>45399</v>
      </c>
      <c r="M17" s="63">
        <f>I17+17</f>
        <v>45390</v>
      </c>
      <c r="N17" s="75">
        <f t="shared" si="3"/>
        <v>45393</v>
      </c>
      <c r="O17" s="73" t="s">
        <v>31</v>
      </c>
    </row>
    <row r="18" spans="2:16" s="31" customFormat="1" ht="27" customHeight="1">
      <c r="B18" s="67"/>
      <c r="C18" s="65" t="s">
        <v>35</v>
      </c>
      <c r="D18" s="58" t="s">
        <v>50</v>
      </c>
      <c r="E18" s="59" t="s">
        <v>28</v>
      </c>
      <c r="F18" s="60">
        <v>45370</v>
      </c>
      <c r="G18" s="61">
        <v>45370</v>
      </c>
      <c r="H18" s="62">
        <v>45366</v>
      </c>
      <c r="I18" s="66">
        <v>45378</v>
      </c>
      <c r="J18" s="63">
        <f t="shared" si="0"/>
        <v>45393</v>
      </c>
      <c r="K18" s="64">
        <f t="shared" si="1"/>
        <v>45395</v>
      </c>
      <c r="L18" s="63">
        <f t="shared" si="5"/>
        <v>45404</v>
      </c>
      <c r="M18" s="63">
        <f t="shared" ref="M18" si="6">I18+19</f>
        <v>45397</v>
      </c>
      <c r="N18" s="75">
        <f t="shared" si="3"/>
        <v>45398</v>
      </c>
      <c r="O18" s="73" t="s">
        <v>29</v>
      </c>
    </row>
    <row r="19" spans="2:16" s="31" customFormat="1" ht="27" customHeight="1">
      <c r="B19" s="67"/>
      <c r="C19" s="65" t="s">
        <v>37</v>
      </c>
      <c r="D19" s="58" t="s">
        <v>51</v>
      </c>
      <c r="E19" s="59" t="s">
        <v>30</v>
      </c>
      <c r="F19" s="60">
        <v>45372</v>
      </c>
      <c r="G19" s="61">
        <v>45372</v>
      </c>
      <c r="H19" s="74">
        <v>45369</v>
      </c>
      <c r="I19" s="66">
        <v>45380</v>
      </c>
      <c r="J19" s="63">
        <f t="shared" si="0"/>
        <v>45395</v>
      </c>
      <c r="K19" s="64">
        <f t="shared" si="1"/>
        <v>45397</v>
      </c>
      <c r="L19" s="64">
        <f t="shared" si="5"/>
        <v>45406</v>
      </c>
      <c r="M19" s="63">
        <f>I19+17</f>
        <v>45397</v>
      </c>
      <c r="N19" s="72">
        <f t="shared" si="3"/>
        <v>45400</v>
      </c>
      <c r="O19" s="73" t="s">
        <v>31</v>
      </c>
    </row>
    <row r="20" spans="2:16" s="31" customFormat="1" ht="27" customHeight="1">
      <c r="B20" s="67"/>
      <c r="C20" s="65" t="s">
        <v>32</v>
      </c>
      <c r="D20" s="58" t="s">
        <v>52</v>
      </c>
      <c r="E20" s="59" t="s">
        <v>28</v>
      </c>
      <c r="F20" s="60">
        <v>45377</v>
      </c>
      <c r="G20" s="61">
        <v>45377</v>
      </c>
      <c r="H20" s="62">
        <v>45373</v>
      </c>
      <c r="I20" s="66">
        <v>45385</v>
      </c>
      <c r="J20" s="63">
        <f t="shared" si="0"/>
        <v>45400</v>
      </c>
      <c r="K20" s="64">
        <f t="shared" si="1"/>
        <v>45402</v>
      </c>
      <c r="L20" s="64">
        <f>I20+26</f>
        <v>45411</v>
      </c>
      <c r="M20" s="63">
        <f t="shared" ref="M20" si="7">I20+19</f>
        <v>45404</v>
      </c>
      <c r="N20" s="64">
        <f t="shared" si="3"/>
        <v>45405</v>
      </c>
      <c r="O20" s="73" t="s">
        <v>29</v>
      </c>
      <c r="P20" s="32" t="s">
        <v>36</v>
      </c>
    </row>
    <row r="21" spans="2:16" s="31" customFormat="1" ht="27" customHeight="1">
      <c r="B21" s="67"/>
      <c r="C21" s="65" t="s">
        <v>46</v>
      </c>
      <c r="D21" s="58" t="s">
        <v>53</v>
      </c>
      <c r="E21" s="59" t="s">
        <v>30</v>
      </c>
      <c r="F21" s="60">
        <v>45379</v>
      </c>
      <c r="G21" s="61">
        <v>45379</v>
      </c>
      <c r="H21" s="62">
        <v>45377</v>
      </c>
      <c r="I21" s="66">
        <v>45387</v>
      </c>
      <c r="J21" s="63">
        <f t="shared" si="0"/>
        <v>45402</v>
      </c>
      <c r="K21" s="64">
        <f t="shared" si="1"/>
        <v>45404</v>
      </c>
      <c r="L21" s="64">
        <f t="shared" ref="L21:L22" si="8">I21+26</f>
        <v>45413</v>
      </c>
      <c r="M21" s="63">
        <f>I21+17</f>
        <v>45404</v>
      </c>
      <c r="N21" s="64">
        <f t="shared" si="3"/>
        <v>45407</v>
      </c>
      <c r="O21" s="73" t="s">
        <v>31</v>
      </c>
    </row>
    <row r="22" spans="2:16" s="31" customFormat="1" ht="27" customHeight="1">
      <c r="B22" s="67"/>
      <c r="C22" s="65" t="s">
        <v>27</v>
      </c>
      <c r="D22" s="58" t="s">
        <v>54</v>
      </c>
      <c r="E22" s="59" t="s">
        <v>28</v>
      </c>
      <c r="F22" s="60">
        <v>45384</v>
      </c>
      <c r="G22" s="61">
        <v>45384</v>
      </c>
      <c r="H22" s="62">
        <v>45380</v>
      </c>
      <c r="I22" s="66">
        <v>45392</v>
      </c>
      <c r="J22" s="63">
        <f t="shared" si="0"/>
        <v>45407</v>
      </c>
      <c r="K22" s="64">
        <f t="shared" si="1"/>
        <v>45409</v>
      </c>
      <c r="L22" s="64">
        <f t="shared" si="8"/>
        <v>45418</v>
      </c>
      <c r="M22" s="63">
        <f>I22+19</f>
        <v>45411</v>
      </c>
      <c r="N22" s="64">
        <f t="shared" si="3"/>
        <v>45412</v>
      </c>
      <c r="O22" s="73" t="s">
        <v>29</v>
      </c>
    </row>
    <row r="23" spans="2:16" s="31" customFormat="1" ht="27" customHeight="1">
      <c r="B23" s="67"/>
      <c r="C23" s="65" t="s">
        <v>45</v>
      </c>
      <c r="D23" s="58" t="s">
        <v>55</v>
      </c>
      <c r="E23" s="59" t="s">
        <v>30</v>
      </c>
      <c r="F23" s="60">
        <v>45386</v>
      </c>
      <c r="G23" s="61">
        <v>45386</v>
      </c>
      <c r="H23" s="62">
        <v>45384</v>
      </c>
      <c r="I23" s="66">
        <v>45394</v>
      </c>
      <c r="J23" s="63">
        <f t="shared" ref="J23:J29" si="9">I23+15</f>
        <v>45409</v>
      </c>
      <c r="K23" s="64">
        <f t="shared" ref="K23:K29" si="10">I23+17</f>
        <v>45411</v>
      </c>
      <c r="L23" s="64">
        <f t="shared" ref="L23" si="11">I23+26</f>
        <v>45420</v>
      </c>
      <c r="M23" s="63">
        <f>I23+17</f>
        <v>45411</v>
      </c>
      <c r="N23" s="72">
        <f t="shared" ref="N23:N29" si="12">I23+20</f>
        <v>45414</v>
      </c>
      <c r="O23" s="73" t="s">
        <v>31</v>
      </c>
    </row>
    <row r="24" spans="2:16" s="31" customFormat="1" ht="27" customHeight="1">
      <c r="B24" s="67"/>
      <c r="C24" s="65" t="s">
        <v>33</v>
      </c>
      <c r="D24" s="58" t="s">
        <v>56</v>
      </c>
      <c r="E24" s="59" t="s">
        <v>28</v>
      </c>
      <c r="F24" s="60">
        <v>45391</v>
      </c>
      <c r="G24" s="61">
        <v>45391</v>
      </c>
      <c r="H24" s="62">
        <v>45387</v>
      </c>
      <c r="I24" s="66">
        <v>45399</v>
      </c>
      <c r="J24" s="63">
        <f t="shared" si="9"/>
        <v>45414</v>
      </c>
      <c r="K24" s="64">
        <f t="shared" si="10"/>
        <v>45416</v>
      </c>
      <c r="L24" s="64">
        <f>I24+26</f>
        <v>45425</v>
      </c>
      <c r="M24" s="63">
        <f t="shared" ref="M24" si="13">I24+19</f>
        <v>45418</v>
      </c>
      <c r="N24" s="72">
        <f t="shared" si="12"/>
        <v>45419</v>
      </c>
      <c r="O24" s="73" t="s">
        <v>29</v>
      </c>
      <c r="P24" s="32" t="s">
        <v>36</v>
      </c>
    </row>
    <row r="25" spans="2:16" s="31" customFormat="1" ht="27" customHeight="1">
      <c r="B25" s="67"/>
      <c r="C25" s="65" t="s">
        <v>34</v>
      </c>
      <c r="D25" s="58" t="s">
        <v>57</v>
      </c>
      <c r="E25" s="59" t="s">
        <v>30</v>
      </c>
      <c r="F25" s="60">
        <v>45393</v>
      </c>
      <c r="G25" s="61">
        <v>45393</v>
      </c>
      <c r="H25" s="62">
        <v>45391</v>
      </c>
      <c r="I25" s="66">
        <v>45401</v>
      </c>
      <c r="J25" s="63">
        <f t="shared" si="9"/>
        <v>45416</v>
      </c>
      <c r="K25" s="64">
        <f t="shared" si="10"/>
        <v>45418</v>
      </c>
      <c r="L25" s="63">
        <f t="shared" ref="L25:L27" si="14">I25+26</f>
        <v>45427</v>
      </c>
      <c r="M25" s="63">
        <f>I25+17</f>
        <v>45418</v>
      </c>
      <c r="N25" s="75">
        <f t="shared" si="12"/>
        <v>45421</v>
      </c>
      <c r="O25" s="73" t="s">
        <v>31</v>
      </c>
    </row>
    <row r="26" spans="2:16" s="31" customFormat="1" ht="27" customHeight="1">
      <c r="B26" s="67"/>
      <c r="C26" s="65" t="s">
        <v>35</v>
      </c>
      <c r="D26" s="58" t="s">
        <v>58</v>
      </c>
      <c r="E26" s="59" t="s">
        <v>28</v>
      </c>
      <c r="F26" s="60">
        <v>45398</v>
      </c>
      <c r="G26" s="61">
        <v>45398</v>
      </c>
      <c r="H26" s="62">
        <v>45394</v>
      </c>
      <c r="I26" s="66">
        <v>45406</v>
      </c>
      <c r="J26" s="63">
        <f t="shared" si="9"/>
        <v>45421</v>
      </c>
      <c r="K26" s="64">
        <f t="shared" si="10"/>
        <v>45423</v>
      </c>
      <c r="L26" s="63">
        <f t="shared" si="14"/>
        <v>45432</v>
      </c>
      <c r="M26" s="63">
        <f t="shared" ref="M26" si="15">I26+19</f>
        <v>45425</v>
      </c>
      <c r="N26" s="75">
        <f t="shared" si="12"/>
        <v>45426</v>
      </c>
      <c r="O26" s="73" t="s">
        <v>29</v>
      </c>
    </row>
    <row r="27" spans="2:16" s="31" customFormat="1" ht="27" customHeight="1">
      <c r="B27" s="123"/>
      <c r="C27" s="124" t="s">
        <v>37</v>
      </c>
      <c r="D27" s="125" t="s">
        <v>59</v>
      </c>
      <c r="E27" s="126" t="s">
        <v>30</v>
      </c>
      <c r="F27" s="127" t="s">
        <v>63</v>
      </c>
      <c r="G27" s="128"/>
      <c r="H27" s="128"/>
      <c r="I27" s="128"/>
      <c r="J27" s="128"/>
      <c r="K27" s="128"/>
      <c r="L27" s="128"/>
      <c r="M27" s="128"/>
      <c r="N27" s="128"/>
      <c r="O27" s="129"/>
    </row>
    <row r="28" spans="2:16" s="31" customFormat="1" ht="27" customHeight="1">
      <c r="B28" s="67"/>
      <c r="C28" s="65" t="s">
        <v>32</v>
      </c>
      <c r="D28" s="58" t="s">
        <v>60</v>
      </c>
      <c r="E28" s="59" t="s">
        <v>28</v>
      </c>
      <c r="F28" s="60">
        <v>45405</v>
      </c>
      <c r="G28" s="61">
        <v>45405</v>
      </c>
      <c r="H28" s="62">
        <v>45401</v>
      </c>
      <c r="I28" s="66">
        <v>45413</v>
      </c>
      <c r="J28" s="63">
        <f t="shared" si="9"/>
        <v>45428</v>
      </c>
      <c r="K28" s="64">
        <f t="shared" si="10"/>
        <v>45430</v>
      </c>
      <c r="L28" s="64">
        <f>I28+26</f>
        <v>45439</v>
      </c>
      <c r="M28" s="63">
        <f t="shared" ref="M28" si="16">I28+19</f>
        <v>45432</v>
      </c>
      <c r="N28" s="64">
        <f t="shared" si="12"/>
        <v>45433</v>
      </c>
      <c r="O28" s="73" t="s">
        <v>29</v>
      </c>
    </row>
    <row r="29" spans="2:16" s="31" customFormat="1" ht="27" customHeight="1">
      <c r="B29" s="67"/>
      <c r="C29" s="65" t="s">
        <v>46</v>
      </c>
      <c r="D29" s="58" t="s">
        <v>61</v>
      </c>
      <c r="E29" s="59" t="s">
        <v>30</v>
      </c>
      <c r="F29" s="60">
        <v>45407</v>
      </c>
      <c r="G29" s="61">
        <v>45407</v>
      </c>
      <c r="H29" s="62">
        <v>45405</v>
      </c>
      <c r="I29" s="66">
        <v>45415</v>
      </c>
      <c r="J29" s="63">
        <f t="shared" si="9"/>
        <v>45430</v>
      </c>
      <c r="K29" s="64">
        <f t="shared" si="10"/>
        <v>45432</v>
      </c>
      <c r="L29" s="64">
        <f t="shared" ref="L29" si="17">I29+26</f>
        <v>45441</v>
      </c>
      <c r="M29" s="63">
        <f>I29+17</f>
        <v>45432</v>
      </c>
      <c r="N29" s="64">
        <f t="shared" si="12"/>
        <v>45435</v>
      </c>
      <c r="O29" s="73" t="s">
        <v>31</v>
      </c>
    </row>
    <row r="30" spans="2:16" s="31" customFormat="1" ht="27" customHeight="1" thickBot="1">
      <c r="B30" s="76"/>
      <c r="C30" s="77" t="s">
        <v>27</v>
      </c>
      <c r="D30" s="78" t="s">
        <v>62</v>
      </c>
      <c r="E30" s="79" t="s">
        <v>28</v>
      </c>
      <c r="F30" s="80">
        <v>45412</v>
      </c>
      <c r="G30" s="81">
        <v>45412</v>
      </c>
      <c r="H30" s="82">
        <v>45407</v>
      </c>
      <c r="I30" s="83">
        <v>45420</v>
      </c>
      <c r="J30" s="84">
        <f t="shared" ref="J30" si="18">I30+15</f>
        <v>45435</v>
      </c>
      <c r="K30" s="85">
        <f t="shared" ref="K30" si="19">I30+17</f>
        <v>45437</v>
      </c>
      <c r="L30" s="85">
        <f t="shared" ref="L30" si="20">I30+26</f>
        <v>45446</v>
      </c>
      <c r="M30" s="84">
        <f>I30+19</f>
        <v>45439</v>
      </c>
      <c r="N30" s="85">
        <f t="shared" ref="N30" si="21">I30+20</f>
        <v>45440</v>
      </c>
      <c r="O30" s="86" t="s">
        <v>29</v>
      </c>
    </row>
    <row r="31" spans="2:16" s="40" customFormat="1" ht="21.95" customHeight="1">
      <c r="B31" s="33" t="s">
        <v>38</v>
      </c>
      <c r="C31" s="34" t="s">
        <v>39</v>
      </c>
      <c r="D31" s="35"/>
      <c r="E31" s="35"/>
      <c r="F31" s="36"/>
      <c r="G31" s="35"/>
      <c r="H31" s="56" t="s">
        <v>40</v>
      </c>
      <c r="I31" s="37"/>
      <c r="J31" s="35"/>
      <c r="K31" s="35"/>
      <c r="L31" s="35"/>
      <c r="M31" s="38"/>
      <c r="N31" s="34"/>
      <c r="O31" s="39"/>
    </row>
    <row r="32" spans="2:16" s="40" customFormat="1" ht="21.95" customHeight="1">
      <c r="B32" s="41" t="s">
        <v>41</v>
      </c>
      <c r="C32" s="37" t="s">
        <v>42</v>
      </c>
      <c r="D32" s="35"/>
      <c r="E32" s="35"/>
      <c r="F32" s="36"/>
      <c r="I32" s="37"/>
      <c r="J32" s="37"/>
      <c r="K32" s="37"/>
      <c r="L32" s="35"/>
      <c r="M32" s="42"/>
      <c r="N32" s="34"/>
      <c r="O32" s="39"/>
    </row>
    <row r="33" spans="2:18" s="40" customFormat="1" ht="21.95" customHeight="1">
      <c r="B33" s="68"/>
      <c r="C33" s="69"/>
      <c r="D33" s="35"/>
      <c r="E33" s="35"/>
      <c r="F33" s="36"/>
      <c r="G33" s="35"/>
      <c r="H33" s="34"/>
      <c r="I33" s="37"/>
      <c r="J33" s="37"/>
      <c r="K33" s="37"/>
      <c r="L33" s="35"/>
      <c r="M33" s="42"/>
      <c r="N33" s="34"/>
      <c r="O33" s="39"/>
    </row>
    <row r="34" spans="2:18" ht="21.95" customHeight="1">
      <c r="B34" s="70"/>
      <c r="C34" s="71"/>
      <c r="D34" s="71"/>
      <c r="E34" s="71"/>
      <c r="F34" s="36"/>
      <c r="G34" s="35"/>
      <c r="H34" s="34"/>
      <c r="I34" s="37"/>
      <c r="J34" s="35"/>
      <c r="K34" s="35"/>
      <c r="L34" s="35"/>
      <c r="M34" s="42"/>
      <c r="N34" s="34"/>
      <c r="O34" s="39"/>
      <c r="P34" s="6"/>
      <c r="Q34" s="6"/>
      <c r="R34" s="6"/>
    </row>
    <row r="35" spans="2:18" ht="21.95" customHeight="1">
      <c r="B35" s="70"/>
      <c r="C35" s="71"/>
      <c r="D35" s="40"/>
      <c r="E35" s="40"/>
      <c r="F35" s="36"/>
      <c r="G35" s="35"/>
      <c r="H35" s="34"/>
      <c r="I35" s="37"/>
      <c r="J35" s="35"/>
      <c r="K35" s="35"/>
      <c r="L35" s="35"/>
      <c r="M35" s="42"/>
      <c r="N35" s="34"/>
      <c r="O35" s="39"/>
      <c r="P35" s="6"/>
      <c r="Q35" s="6"/>
      <c r="R35" s="6"/>
    </row>
    <row r="36" spans="2:18" ht="21.95" customHeight="1">
      <c r="B36" s="43"/>
      <c r="C36" s="37"/>
      <c r="D36" s="35"/>
      <c r="E36" s="35"/>
      <c r="F36" s="36"/>
      <c r="G36" s="35"/>
      <c r="H36" s="34"/>
      <c r="I36" s="37"/>
      <c r="J36" s="35"/>
      <c r="K36" s="35"/>
      <c r="L36" s="35"/>
      <c r="M36" s="42"/>
      <c r="N36" s="34"/>
      <c r="O36" s="39"/>
      <c r="P36" s="6"/>
      <c r="Q36" s="6"/>
      <c r="R36" s="6"/>
    </row>
    <row r="37" spans="2:18" ht="21.95" customHeight="1">
      <c r="B37" s="44" t="s">
        <v>43</v>
      </c>
      <c r="C37" s="39"/>
      <c r="D37" s="39"/>
      <c r="E37" s="39"/>
      <c r="F37" s="39"/>
      <c r="G37" s="39"/>
      <c r="H37" s="39"/>
      <c r="I37" s="45"/>
      <c r="J37" s="45"/>
      <c r="K37" s="45"/>
      <c r="L37" s="45"/>
      <c r="M37" s="46"/>
      <c r="N37" s="39"/>
      <c r="O37" s="39"/>
      <c r="P37" s="6"/>
      <c r="Q37" s="6"/>
      <c r="R37" s="6"/>
    </row>
    <row r="38" spans="2:18" ht="21.95" customHeight="1">
      <c r="B38" s="3"/>
      <c r="C38" s="3"/>
      <c r="D38" s="5"/>
      <c r="E38" s="4"/>
      <c r="I38" s="6"/>
      <c r="J38" s="6"/>
      <c r="K38" s="6"/>
      <c r="L38" s="6"/>
      <c r="M38" s="6"/>
      <c r="N38" s="39"/>
      <c r="O38" s="6"/>
      <c r="P38" s="6"/>
      <c r="Q38" s="6"/>
      <c r="R38" s="6"/>
    </row>
    <row r="39" spans="2:18" ht="21.95" customHeight="1">
      <c r="B39" s="3"/>
      <c r="C39" s="3"/>
      <c r="D39" s="5"/>
      <c r="E39" s="4"/>
      <c r="I39" s="6"/>
      <c r="J39" s="6"/>
      <c r="K39" s="6"/>
      <c r="L39" s="6"/>
      <c r="M39" s="6"/>
      <c r="N39" s="6"/>
      <c r="O39" s="6"/>
      <c r="P39" s="6"/>
      <c r="Q39" s="6"/>
      <c r="R39" s="6"/>
    </row>
    <row r="40" spans="2:18" ht="21.95" customHeight="1">
      <c r="B40" s="3"/>
      <c r="C40" s="3"/>
      <c r="D40" s="5"/>
      <c r="E40" s="4"/>
      <c r="I40" s="6"/>
      <c r="J40" s="6"/>
      <c r="K40" s="6"/>
      <c r="L40" s="6"/>
      <c r="M40" s="6"/>
      <c r="N40" s="6"/>
      <c r="O40" s="6"/>
      <c r="P40" s="6"/>
      <c r="Q40" s="6"/>
      <c r="R40" s="6"/>
    </row>
    <row r="41" spans="2:18" ht="21.95" customHeight="1">
      <c r="C41" s="4"/>
      <c r="D41" s="5"/>
      <c r="E41" s="4"/>
      <c r="I41" s="6"/>
      <c r="J41" s="6"/>
      <c r="K41" s="6"/>
      <c r="L41" s="6"/>
      <c r="M41" s="6"/>
      <c r="N41" s="6"/>
      <c r="O41" s="6"/>
      <c r="P41" s="6"/>
      <c r="Q41" s="6"/>
      <c r="R41" s="6"/>
    </row>
    <row r="42" spans="2:18" ht="21.95" customHeight="1">
      <c r="B42" s="3"/>
      <c r="C42" s="4"/>
      <c r="D42" s="5"/>
      <c r="E42" s="4"/>
      <c r="I42" s="6"/>
      <c r="J42" s="6"/>
      <c r="K42" s="6"/>
      <c r="L42" s="6"/>
      <c r="M42" s="6"/>
      <c r="N42" s="6"/>
      <c r="O42" s="6"/>
      <c r="P42" s="6"/>
      <c r="Q42" s="6"/>
      <c r="R42" s="6"/>
    </row>
    <row r="43" spans="2:18" ht="21.95" customHeight="1">
      <c r="B43" s="3"/>
      <c r="C43" s="4"/>
      <c r="D43" s="5"/>
      <c r="E43" s="4"/>
      <c r="I43" s="6"/>
      <c r="J43" s="6"/>
      <c r="K43" s="6"/>
      <c r="L43" s="6"/>
      <c r="M43" s="6"/>
      <c r="N43" s="6"/>
      <c r="O43" s="6"/>
      <c r="P43" s="6"/>
      <c r="Q43" s="6"/>
      <c r="R43" s="6"/>
    </row>
    <row r="44" spans="2:18" ht="21.95" customHeight="1">
      <c r="B44" s="3"/>
      <c r="C44" s="4"/>
      <c r="D44" s="5"/>
      <c r="E44" s="4"/>
      <c r="I44" s="6"/>
      <c r="J44" s="6"/>
      <c r="K44" s="6"/>
      <c r="L44" s="6"/>
      <c r="M44" s="6"/>
      <c r="N44" s="6"/>
      <c r="O44" s="6"/>
      <c r="P44" s="6"/>
      <c r="Q44" s="6"/>
      <c r="R44" s="6"/>
    </row>
    <row r="45" spans="2:18" ht="24.75" customHeight="1">
      <c r="B45" s="6"/>
      <c r="C45" s="4"/>
      <c r="D45" s="5"/>
      <c r="E45" s="4"/>
      <c r="I45" s="6"/>
      <c r="J45" s="6"/>
      <c r="K45" s="6"/>
      <c r="L45" s="6"/>
      <c r="M45" s="6"/>
      <c r="N45" s="6"/>
      <c r="O45" s="6"/>
      <c r="P45" s="6"/>
      <c r="Q45" s="6"/>
      <c r="R45" s="6"/>
    </row>
    <row r="46" spans="2:18" ht="24.75" customHeight="1">
      <c r="B46" s="6"/>
      <c r="C46" s="47" t="s">
        <v>44</v>
      </c>
      <c r="D46" s="5"/>
      <c r="E46" s="4"/>
      <c r="I46" s="6"/>
      <c r="J46" s="6"/>
      <c r="K46" s="6"/>
      <c r="L46" s="6"/>
      <c r="M46" s="6"/>
      <c r="N46" s="6"/>
      <c r="O46" s="6"/>
      <c r="P46" s="6"/>
      <c r="Q46" s="6"/>
      <c r="R46" s="6"/>
    </row>
    <row r="47" spans="2:18" ht="24.75" customHeight="1">
      <c r="B47" s="3"/>
      <c r="C47" s="4"/>
      <c r="D47" s="5"/>
      <c r="E47" s="4"/>
      <c r="I47" s="6"/>
      <c r="J47" s="6"/>
      <c r="K47" s="6"/>
      <c r="L47" s="6"/>
      <c r="M47" s="6"/>
      <c r="N47" s="6"/>
      <c r="O47" s="6"/>
      <c r="P47" s="6"/>
      <c r="Q47" s="6"/>
      <c r="R47" s="6"/>
    </row>
    <row r="48" spans="2:18" ht="24.75" customHeight="1">
      <c r="B48" s="3"/>
      <c r="C48" s="4"/>
      <c r="D48" s="5"/>
      <c r="E48" s="4"/>
      <c r="H48" s="4"/>
      <c r="I48" s="5"/>
      <c r="J48" s="6"/>
      <c r="K48" s="6"/>
      <c r="L48" s="6"/>
      <c r="M48" s="6"/>
      <c r="N48" s="6"/>
      <c r="O48" s="6"/>
      <c r="P48" s="6"/>
      <c r="Q48" s="6"/>
      <c r="R48" s="6"/>
    </row>
    <row r="49" spans="2:18" ht="24.75" customHeight="1">
      <c r="B49" s="3"/>
      <c r="C49" s="4"/>
      <c r="H49" s="4"/>
      <c r="I49" s="5"/>
      <c r="J49" s="6"/>
      <c r="K49" s="6"/>
      <c r="L49" s="6"/>
      <c r="M49" s="6"/>
      <c r="N49" s="6"/>
      <c r="O49" s="6"/>
      <c r="P49" s="6"/>
      <c r="Q49" s="6"/>
      <c r="R49" s="6"/>
    </row>
    <row r="50" spans="2:18" s="40" customFormat="1" ht="24.75" customHeight="1">
      <c r="B50" s="3"/>
      <c r="C50" s="4"/>
      <c r="D50" s="3"/>
      <c r="E50" s="3"/>
      <c r="F50" s="4"/>
      <c r="G50" s="5"/>
      <c r="H50" s="4"/>
      <c r="I50" s="5"/>
      <c r="J50" s="6"/>
      <c r="K50" s="6"/>
      <c r="L50" s="6"/>
      <c r="M50" s="6"/>
      <c r="N50" s="6"/>
      <c r="O50" s="6"/>
    </row>
    <row r="51" spans="2:18" s="40" customFormat="1" ht="24.75" customHeight="1">
      <c r="B51" s="3"/>
      <c r="C51" s="4"/>
      <c r="D51" s="3"/>
      <c r="E51" s="3"/>
      <c r="F51" s="4"/>
      <c r="G51" s="5"/>
      <c r="H51" s="6"/>
      <c r="I51" s="6"/>
      <c r="J51" s="6"/>
      <c r="K51" s="6"/>
      <c r="L51" s="6"/>
      <c r="M51" s="6"/>
      <c r="N51" s="6"/>
      <c r="O51" s="6"/>
    </row>
    <row r="52" spans="2:18" ht="24.75" customHeight="1">
      <c r="B52" s="3"/>
      <c r="C52" s="4"/>
      <c r="H52" s="6"/>
      <c r="I52" s="6"/>
      <c r="J52" s="6"/>
      <c r="K52" s="6"/>
      <c r="L52" s="6"/>
      <c r="M52" s="6"/>
      <c r="N52" s="6"/>
      <c r="O52" s="6"/>
      <c r="P52" s="6"/>
      <c r="Q52" s="6"/>
      <c r="R52" s="6"/>
    </row>
    <row r="53" spans="2:18" ht="24.75" customHeight="1">
      <c r="B53" s="48"/>
      <c r="C53" s="4"/>
      <c r="H53" s="6"/>
      <c r="I53" s="6"/>
      <c r="J53" s="6"/>
      <c r="K53" s="6"/>
      <c r="L53" s="6"/>
      <c r="M53" s="6"/>
      <c r="N53" s="6"/>
      <c r="O53" s="6"/>
      <c r="P53" s="6"/>
      <c r="Q53" s="6"/>
      <c r="R53" s="6"/>
    </row>
    <row r="54" spans="2:18" ht="24.75" customHeight="1">
      <c r="B54" s="40"/>
      <c r="C54" s="4"/>
      <c r="H54" s="4"/>
      <c r="I54" s="5"/>
      <c r="J54" s="40"/>
      <c r="K54" s="40"/>
      <c r="L54" s="40"/>
      <c r="M54" s="40"/>
      <c r="N54" s="40"/>
      <c r="O54" s="40"/>
      <c r="P54" s="6"/>
      <c r="Q54" s="6"/>
      <c r="R54" s="6"/>
    </row>
    <row r="55" spans="2:18" ht="15" customHeight="1">
      <c r="B55" s="40"/>
      <c r="C55" s="4"/>
      <c r="H55" s="4"/>
      <c r="I55" s="5"/>
      <c r="J55" s="40"/>
      <c r="K55" s="40"/>
      <c r="L55" s="40"/>
      <c r="M55" s="40"/>
      <c r="N55" s="40"/>
      <c r="O55" s="40"/>
      <c r="P55" s="6"/>
      <c r="Q55" s="6"/>
      <c r="R55" s="6"/>
    </row>
    <row r="56" spans="2:18" ht="16.5">
      <c r="C56" s="4"/>
      <c r="D56" s="32"/>
      <c r="H56" s="4"/>
      <c r="I56" s="5"/>
      <c r="J56" s="6"/>
      <c r="K56" s="6"/>
      <c r="L56" s="6"/>
      <c r="M56" s="6"/>
      <c r="N56" s="6"/>
      <c r="O56" s="6"/>
      <c r="P56" s="6"/>
      <c r="Q56" s="6"/>
      <c r="R56" s="6"/>
    </row>
    <row r="57" spans="2:18" ht="16.5">
      <c r="C57" s="4"/>
      <c r="H57" s="49"/>
      <c r="I57" s="49"/>
      <c r="J57" s="6"/>
      <c r="K57" s="6"/>
      <c r="L57" s="6"/>
      <c r="M57" s="6"/>
      <c r="N57" s="6"/>
      <c r="O57" s="6"/>
      <c r="P57" s="6"/>
      <c r="Q57" s="6"/>
      <c r="R57" s="6"/>
    </row>
    <row r="58" spans="2:18" ht="18">
      <c r="C58" s="4"/>
      <c r="E58" s="48"/>
      <c r="H58" s="4"/>
      <c r="I58" s="5"/>
      <c r="J58" s="6"/>
      <c r="K58" s="6"/>
      <c r="L58" s="6"/>
      <c r="M58" s="6"/>
      <c r="N58" s="6"/>
      <c r="O58" s="6"/>
      <c r="P58" s="6"/>
      <c r="Q58" s="6"/>
      <c r="R58" s="6"/>
    </row>
    <row r="59" spans="2:18" ht="16.5">
      <c r="C59" s="40"/>
      <c r="H59" s="4"/>
      <c r="I59" s="5"/>
      <c r="J59" s="6"/>
      <c r="K59" s="6"/>
      <c r="L59" s="6"/>
      <c r="M59" s="6"/>
      <c r="N59" s="6"/>
      <c r="O59" s="6"/>
      <c r="P59" s="6"/>
      <c r="Q59" s="6"/>
      <c r="R59" s="6"/>
    </row>
    <row r="60" spans="2:18" ht="16.5">
      <c r="D60" s="50"/>
      <c r="E60" s="50"/>
      <c r="F60" s="49"/>
      <c r="G60" s="49"/>
      <c r="H60" s="4"/>
      <c r="I60" s="5"/>
      <c r="J60" s="6"/>
      <c r="K60" s="6"/>
      <c r="L60" s="6"/>
      <c r="M60" s="6"/>
      <c r="N60" s="6"/>
      <c r="O60" s="6"/>
      <c r="P60" s="6"/>
      <c r="Q60" s="6"/>
      <c r="R60" s="6"/>
    </row>
    <row r="61" spans="2:18">
      <c r="H61" s="4"/>
      <c r="I61" s="5"/>
      <c r="J61" s="6"/>
      <c r="K61" s="6"/>
      <c r="L61" s="6"/>
      <c r="M61" s="6"/>
      <c r="N61" s="6"/>
      <c r="O61" s="6"/>
      <c r="P61" s="6"/>
      <c r="Q61" s="6"/>
      <c r="R61" s="6"/>
    </row>
    <row r="62" spans="2:18">
      <c r="H62" s="4"/>
      <c r="I62" s="5"/>
      <c r="J62" s="6"/>
      <c r="K62" s="6"/>
      <c r="L62" s="6"/>
      <c r="M62" s="6"/>
      <c r="N62" s="6"/>
      <c r="O62" s="6"/>
      <c r="P62" s="6"/>
      <c r="Q62" s="6"/>
      <c r="R62" s="6"/>
    </row>
    <row r="63" spans="2:18">
      <c r="H63" s="4"/>
      <c r="I63" s="5"/>
      <c r="J63" s="6"/>
      <c r="K63" s="6"/>
      <c r="L63" s="6"/>
      <c r="M63" s="6"/>
      <c r="N63" s="6"/>
      <c r="O63" s="6"/>
      <c r="P63" s="6"/>
      <c r="Q63" s="6"/>
      <c r="R63" s="6"/>
    </row>
    <row r="64" spans="2:18">
      <c r="H64" s="4"/>
      <c r="I64" s="5"/>
      <c r="J64" s="6"/>
      <c r="K64" s="6"/>
      <c r="L64" s="6"/>
      <c r="M64" s="6"/>
      <c r="N64" s="6"/>
      <c r="O64" s="6"/>
    </row>
    <row r="65" spans="8:15">
      <c r="H65" s="4"/>
      <c r="I65" s="5"/>
      <c r="J65" s="6"/>
      <c r="K65" s="6"/>
      <c r="L65" s="6"/>
      <c r="M65" s="6"/>
      <c r="N65" s="6"/>
      <c r="O65" s="6"/>
    </row>
    <row r="66" spans="8:15">
      <c r="H66" s="4"/>
      <c r="I66" s="5"/>
      <c r="J66" s="6"/>
      <c r="K66" s="6"/>
      <c r="L66" s="6"/>
      <c r="M66" s="6"/>
      <c r="N66" s="6"/>
      <c r="O66" s="6"/>
    </row>
    <row r="67" spans="8:15">
      <c r="H67" s="4"/>
      <c r="I67" s="5"/>
      <c r="J67" s="6"/>
      <c r="K67" s="6"/>
      <c r="L67" s="6"/>
      <c r="M67" s="6"/>
      <c r="N67" s="6"/>
      <c r="O67" s="6"/>
    </row>
  </sheetData>
  <mergeCells count="20">
    <mergeCell ref="J13:J14"/>
    <mergeCell ref="K13:K14"/>
    <mergeCell ref="L13:L14"/>
    <mergeCell ref="F27:O27"/>
    <mergeCell ref="B2:G3"/>
    <mergeCell ref="H2:K2"/>
    <mergeCell ref="H3:K3"/>
    <mergeCell ref="F10:H11"/>
    <mergeCell ref="F12:G12"/>
    <mergeCell ref="I12:N12"/>
    <mergeCell ref="N10:O11"/>
    <mergeCell ref="M3:N3"/>
    <mergeCell ref="O12:O14"/>
    <mergeCell ref="C12:C14"/>
    <mergeCell ref="D12:D14"/>
    <mergeCell ref="E12:E14"/>
    <mergeCell ref="M13:M14"/>
    <mergeCell ref="N13:N14"/>
    <mergeCell ref="F13:G14"/>
    <mergeCell ref="I13:I14"/>
  </mergeCells>
  <phoneticPr fontId="5"/>
  <hyperlinks>
    <hyperlink ref="G8" r:id="rId1" xr:uid="{41134946-B2EB-4942-A185-E48573EBCB8C}"/>
    <hyperlink ref="M13:M14" r:id="rId2" display="MELBOURNE" xr:uid="{15C79D22-9EC0-41CD-84C7-FE29E05B4649}"/>
    <hyperlink ref="N13:N14" r:id="rId3" display="SYDNEY" xr:uid="{4D925376-2A35-4446-B119-B376388738A9}"/>
    <hyperlink ref="J13:J14" r:id="rId4" display="FREMANTLE" xr:uid="{67A72D19-BF21-435D-98A0-4A29D863F5B9}"/>
    <hyperlink ref="K13:K14" r:id="rId5" display="BRISBANE" xr:uid="{EE487B19-C026-47D6-885D-768067C01B8B}"/>
    <hyperlink ref="L13:L14" r:id="rId6" display="ADELAIDE" xr:uid="{15D08F0C-80A5-4B39-B02A-EBFC020AC4AC}"/>
    <hyperlink ref="M2:O2" r:id="rId7" display="お問い合わせはこちらから" xr:uid="{E61968CD-FDFB-49CD-BCDF-27E2EB7B07AB}"/>
  </hyperlinks>
  <printOptions horizontalCentered="1" verticalCentered="1"/>
  <pageMargins left="0.25" right="0.25" top="0.75" bottom="0.75" header="0.3" footer="0.3"/>
  <pageSetup paperSize="9" scale="45" orientation="landscape" r:id="rId8"/>
  <headerFooter alignWithMargins="0"/>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A3CE6793C95A41B07F73C09E674556" ma:contentTypeVersion="16" ma:contentTypeDescription="新しいドキュメントを作成します。" ma:contentTypeScope="" ma:versionID="c0173a425d9df87fb1f301fb0080d1f0">
  <xsd:schema xmlns:xsd="http://www.w3.org/2001/XMLSchema" xmlns:xs="http://www.w3.org/2001/XMLSchema" xmlns:p="http://schemas.microsoft.com/office/2006/metadata/properties" xmlns:ns2="e1f0e1d5-760b-46e3-82b6-8bcb246f52ed" xmlns:ns3="78ef5a6c-24cd-4e9c-8721-c0daa9528b8a" targetNamespace="http://schemas.microsoft.com/office/2006/metadata/properties" ma:root="true" ma:fieldsID="fe50cf191ab5a1d424821effc76e5400" ns2:_="" ns3:_="">
    <xsd:import namespace="e1f0e1d5-760b-46e3-82b6-8bcb246f52ed"/>
    <xsd:import namespace="78ef5a6c-24cd-4e9c-8721-c0daa9528b8a"/>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3:TaxCatchAll" minOccurs="0"/>
                <xsd:element ref="ns2:lcf76f155ced4ddcb4097134ff3c332f"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0e1d5-760b-46e3-82b6-8bcb246f5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ea9c2033-f9de-4598-aacb-e63a0371e98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承認の状態" ma:internalName="_x627f__x8a8d__x306e__x72b6__x614b_">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8ef5a6c-24cd-4e9c-8721-c0daa9528b8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a3b07581-1f16-4be7-94c0-5b18dcac2f86}" ma:internalName="TaxCatchAll" ma:showField="CatchAllData" ma:web="78ef5a6c-24cd-4e9c-8721-c0daa9528b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8ef5a6c-24cd-4e9c-8721-c0daa9528b8a" xsi:nil="true"/>
    <lcf76f155ced4ddcb4097134ff3c332f xmlns="e1f0e1d5-760b-46e3-82b6-8bcb246f52ed">
      <Terms xmlns="http://schemas.microsoft.com/office/infopath/2007/PartnerControls"/>
    </lcf76f155ced4ddcb4097134ff3c332f>
    <MediaLengthInSeconds xmlns="e1f0e1d5-760b-46e3-82b6-8bcb246f52ed" xsi:nil="true"/>
    <_Flow_SignoffStatus xmlns="e1f0e1d5-760b-46e3-82b6-8bcb246f52e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5B6C95-9152-4CC0-9309-1EBF08F5B1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f0e1d5-760b-46e3-82b6-8bcb246f52ed"/>
    <ds:schemaRef ds:uri="78ef5a6c-24cd-4e9c-8721-c0daa9528b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FCDF45-BEC5-4DF8-8EC2-2F5C8E7BF747}">
  <ds:schemaRefs>
    <ds:schemaRef ds:uri="http://purl.org/dc/elements/1.1/"/>
    <ds:schemaRef ds:uri="http://www.w3.org/XML/1998/namespace"/>
    <ds:schemaRef ds:uri="http://schemas.microsoft.com/office/2006/documentManagement/types"/>
    <ds:schemaRef ds:uri="78ef5a6c-24cd-4e9c-8721-c0daa9528b8a"/>
    <ds:schemaRef ds:uri="http://schemas.microsoft.com/office/infopath/2007/PartnerControls"/>
    <ds:schemaRef ds:uri="http://schemas.openxmlformats.org/package/2006/metadata/core-properties"/>
    <ds:schemaRef ds:uri="http://purl.org/dc/terms/"/>
    <ds:schemaRef ds:uri="e1f0e1d5-760b-46e3-82b6-8bcb246f52ed"/>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6996AF2-A9D2-4FE1-B39D-FB9532C8EE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AUSTRALIA 名古屋</vt:lpstr>
    </vt:vector>
  </TitlesOfParts>
  <Manager/>
  <Company>総務部</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TCLADMIN</dc:creator>
  <cp:keywords/>
  <dc:description/>
  <cp:lastModifiedBy>mai.shimizu(TCL)</cp:lastModifiedBy>
  <cp:revision/>
  <cp:lastPrinted>2024-03-26T01:18:29Z</cp:lastPrinted>
  <dcterms:created xsi:type="dcterms:W3CDTF">2011-03-15T06:58:11Z</dcterms:created>
  <dcterms:modified xsi:type="dcterms:W3CDTF">2024-03-26T01:18:33Z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0x01010009A3CE6793C95A41B07F73C09E674556</vt:lpwstr>
  </property>
  <property fmtid="{D5CDD505-2E9C-101B-9397-08002B2CF9AE}" pid="4" name="Order">
    <vt:r8>1036800</vt:r8>
  </property>
  <property fmtid="{D5CDD505-2E9C-101B-9397-08002B2CF9AE}" pid="5" name="_ExtendedDescription">
    <vt:lpwstr/>
  </property>
  <property fmtid="{D5CDD505-2E9C-101B-9397-08002B2CF9AE}" pid="6" name="TriggerFlowInfo">
    <vt:lpwstr/>
  </property>
  <property fmtid="{D5CDD505-2E9C-101B-9397-08002B2CF9AE}" pid="7" name="ComplianceAssetId">
    <vt:lpwstr/>
  </property>
  <property fmtid="{D5CDD505-2E9C-101B-9397-08002B2CF9AE}" pid="8" name="xd_ProgID">
    <vt:lpwstr/>
  </property>
  <property fmtid="{D5CDD505-2E9C-101B-9397-08002B2CF9AE}" pid="9" name="TemplateUrl">
    <vt:lpwstr/>
  </property>
  <property fmtid="{D5CDD505-2E9C-101B-9397-08002B2CF9AE}" pid="10" name="xd_Signature">
    <vt:bool>false</vt:bool>
  </property>
</Properties>
</file>