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C:\Users\mukai\OneDrive - NYK Group\デスクトップ\スケジュール\"/>
    </mc:Choice>
  </mc:AlternateContent>
  <xr:revisionPtr revIDLastSave="14" documentId="13_ncr:1_{B6A86C7F-0E9A-4214-80CE-730F333B1378}" xr6:coauthVersionLast="36" xr6:coauthVersionMax="47" xr10:uidLastSave="{8F6CFB4C-A92C-47CD-8CDF-9C8ED6549AD3}"/>
  <bookViews>
    <workbookView xWindow="-120" yWindow="-120" windowWidth="29040" windowHeight="15720" xr2:uid="{00000000-000D-0000-FFFF-FFFF00000000}"/>
  </bookViews>
  <sheets>
    <sheet name="LAX 名古屋" sheetId="7" r:id="rId1"/>
    <sheet name="ZONE一覧" sheetId="8" r:id="rId2"/>
  </sheets>
  <definedNames>
    <definedName name="_xlnm._FilterDatabase" localSheetId="0" hidden="1">'LAX 名古屋'!#REF!</definedName>
    <definedName name="_xlnm.Print_Area" localSheetId="0">'LAX 名古屋'!$A$1:$Z$42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7" l="1"/>
  <c r="G21" i="7"/>
  <c r="G16" i="7"/>
  <c r="G17" i="7" s="1"/>
  <c r="G18" i="7" s="1"/>
  <c r="G19" i="7" s="1"/>
  <c r="G20" i="7" s="1"/>
  <c r="H15" i="7"/>
  <c r="H16" i="7" s="1"/>
  <c r="H17" i="7" s="1"/>
  <c r="H18" i="7" s="1"/>
  <c r="H19" i="7" s="1"/>
  <c r="H20" i="7" s="1"/>
  <c r="L15" i="7" l="1"/>
  <c r="M15" i="7" s="1"/>
  <c r="N15" i="7" s="1"/>
  <c r="O15" i="7" s="1"/>
  <c r="P15" i="7" s="1"/>
  <c r="Q15" i="7" s="1"/>
  <c r="R15" i="7" s="1"/>
  <c r="S15" i="7" s="1"/>
  <c r="T15" i="7" s="1"/>
  <c r="U15" i="7" s="1"/>
  <c r="V15" i="7" s="1"/>
  <c r="W15" i="7" s="1"/>
  <c r="X15" i="7" s="1"/>
  <c r="L20" i="7"/>
  <c r="M20" i="7" s="1"/>
  <c r="N20" i="7" s="1"/>
  <c r="O20" i="7" s="1"/>
  <c r="P20" i="7" s="1"/>
  <c r="Q20" i="7" s="1"/>
  <c r="R20" i="7" s="1"/>
  <c r="S20" i="7" s="1"/>
  <c r="T20" i="7" s="1"/>
  <c r="U20" i="7" s="1"/>
  <c r="V20" i="7" s="1"/>
  <c r="W20" i="7" s="1"/>
  <c r="X20" i="7" s="1"/>
  <c r="L18" i="7"/>
  <c r="M18" i="7" s="1"/>
  <c r="N18" i="7" s="1"/>
  <c r="O18" i="7" s="1"/>
  <c r="P18" i="7" s="1"/>
  <c r="Q18" i="7" s="1"/>
  <c r="R18" i="7" s="1"/>
  <c r="S18" i="7" s="1"/>
  <c r="T18" i="7" s="1"/>
  <c r="U18" i="7" s="1"/>
  <c r="V18" i="7" s="1"/>
  <c r="W18" i="7" s="1"/>
  <c r="X18" i="7" s="1"/>
  <c r="L17" i="7"/>
  <c r="M17" i="7" s="1"/>
  <c r="N17" i="7" s="1"/>
  <c r="O17" i="7" s="1"/>
  <c r="P17" i="7" s="1"/>
  <c r="Q17" i="7" s="1"/>
  <c r="R17" i="7" s="1"/>
  <c r="S17" i="7" s="1"/>
  <c r="T17" i="7" s="1"/>
  <c r="U17" i="7" s="1"/>
  <c r="V17" i="7" s="1"/>
  <c r="W17" i="7" s="1"/>
  <c r="X17" i="7" s="1"/>
  <c r="L16" i="7"/>
  <c r="M16" i="7" s="1"/>
  <c r="N16" i="7" s="1"/>
  <c r="O16" i="7" s="1"/>
  <c r="P16" i="7" s="1"/>
  <c r="Q16" i="7" s="1"/>
  <c r="R16" i="7" s="1"/>
  <c r="S16" i="7" s="1"/>
  <c r="T16" i="7" s="1"/>
  <c r="U16" i="7" s="1"/>
  <c r="V16" i="7" s="1"/>
  <c r="W16" i="7" s="1"/>
  <c r="X16" i="7" s="1"/>
  <c r="L21" i="7" l="1"/>
  <c r="M21" i="7" s="1"/>
  <c r="N21" i="7" s="1"/>
  <c r="O21" i="7" s="1"/>
  <c r="P21" i="7" s="1"/>
  <c r="Q21" i="7" s="1"/>
  <c r="R21" i="7" s="1"/>
  <c r="S21" i="7" s="1"/>
  <c r="T21" i="7" s="1"/>
  <c r="U21" i="7" s="1"/>
  <c r="V21" i="7" s="1"/>
  <c r="W21" i="7" s="1"/>
  <c r="X21" i="7" s="1"/>
  <c r="L19" i="7" l="1"/>
  <c r="M19" i="7" s="1"/>
  <c r="N19" i="7" s="1"/>
  <c r="O19" i="7" s="1"/>
  <c r="P19" i="7" s="1"/>
  <c r="Q19" i="7" s="1"/>
  <c r="R19" i="7" s="1"/>
  <c r="S19" i="7" s="1"/>
  <c r="T19" i="7" s="1"/>
  <c r="U19" i="7" s="1"/>
  <c r="V19" i="7" s="1"/>
  <c r="W19" i="7" s="1"/>
  <c r="X19" i="7" s="1"/>
  <c r="L2" i="8" l="1"/>
</calcChain>
</file>

<file path=xl/sharedStrings.xml><?xml version="1.0" encoding="utf-8"?>
<sst xmlns="http://schemas.openxmlformats.org/spreadsheetml/2006/main" count="486" uniqueCount="314">
  <si>
    <t>LOS ANGELES混載 （名古屋積み） - 北米西岸向け</t>
    <rPh sb="15" eb="18">
      <t>ナゴヤ</t>
    </rPh>
    <phoneticPr fontId="5"/>
  </si>
  <si>
    <t>仕向地をクリックして頂くことでWEB BOOKINGが可能です。</t>
    <rPh sb="0" eb="3">
      <t>シムケチ</t>
    </rPh>
    <rPh sb="10" eb="11">
      <t>イタダ</t>
    </rPh>
    <rPh sb="27" eb="29">
      <t>カノウ</t>
    </rPh>
    <phoneticPr fontId="5"/>
  </si>
  <si>
    <t>お問い合わせはこちらから</t>
    <rPh sb="1" eb="2">
      <t>ト</t>
    </rPh>
    <rPh sb="3" eb="4">
      <t>ア</t>
    </rPh>
    <phoneticPr fontId="5"/>
  </si>
  <si>
    <t>但し、スケジュール検索画面でFROM(荷受地CFS)の選択が必要となります。</t>
    <rPh sb="0" eb="1">
      <t>タダ</t>
    </rPh>
    <rPh sb="9" eb="11">
      <t>ケンサク</t>
    </rPh>
    <rPh sb="11" eb="13">
      <t>ガメン</t>
    </rPh>
    <rPh sb="19" eb="21">
      <t>ニウケ</t>
    </rPh>
    <rPh sb="21" eb="22">
      <t>チ</t>
    </rPh>
    <rPh sb="27" eb="29">
      <t>センタク</t>
    </rPh>
    <rPh sb="30" eb="32">
      <t>ヒツヨウ</t>
    </rPh>
    <phoneticPr fontId="5"/>
  </si>
  <si>
    <t>スケジュールは予告なく変更となる可能性がございます。</t>
    <rPh sb="16" eb="19">
      <t>カノウセイ</t>
    </rPh>
    <phoneticPr fontId="5"/>
  </si>
  <si>
    <t>ZONE A-Lの仕向地についてはFROM(荷受地CFS)とTO(仕向地)選択が必要となります。</t>
    <rPh sb="9" eb="12">
      <t>シムケチ</t>
    </rPh>
    <rPh sb="22" eb="25">
      <t>ニウケチ</t>
    </rPh>
    <rPh sb="33" eb="36">
      <t>シムケチ</t>
    </rPh>
    <rPh sb="37" eb="39">
      <t>センタク</t>
    </rPh>
    <rPh sb="40" eb="42">
      <t>ヒツヨウ</t>
    </rPh>
    <phoneticPr fontId="5"/>
  </si>
  <si>
    <t>更新予定日：04/02 頃</t>
  </si>
  <si>
    <t>国内消防法該当貨につきましては、ブッキングの際にご連絡願います (名古屋積みに限り本船動静に伴い搬入日変更の可能性がございます)。</t>
    <rPh sb="33" eb="36">
      <t>ナゴヤ</t>
    </rPh>
    <rPh sb="36" eb="37">
      <t>ツミ</t>
    </rPh>
    <rPh sb="39" eb="40">
      <t>カギ</t>
    </rPh>
    <rPh sb="48" eb="50">
      <t>ハンニュウ</t>
    </rPh>
    <rPh sb="50" eb="51">
      <t>ビ</t>
    </rPh>
    <phoneticPr fontId="5"/>
  </si>
  <si>
    <t>現地到着日は、内陸鉄道への接続状況等の現地事情により前後する場合がございますので、予めご了承ください。</t>
    <phoneticPr fontId="5"/>
  </si>
  <si>
    <t>★貨物や航路別注意事項に関してはサービスガイドをご確認下さい。</t>
    <rPh sb="1" eb="3">
      <t>カモツ</t>
    </rPh>
    <rPh sb="4" eb="6">
      <t>コウロ</t>
    </rPh>
    <rPh sb="6" eb="7">
      <t>ベツ</t>
    </rPh>
    <rPh sb="7" eb="9">
      <t>チュウイ</t>
    </rPh>
    <rPh sb="9" eb="11">
      <t>ジコウ</t>
    </rPh>
    <rPh sb="12" eb="13">
      <t>カン</t>
    </rPh>
    <rPh sb="25" eb="27">
      <t>カクニン</t>
    </rPh>
    <rPh sb="27" eb="28">
      <t>クダ</t>
    </rPh>
    <phoneticPr fontId="5"/>
  </si>
  <si>
    <t>こちらをクリック🚢⚠</t>
    <phoneticPr fontId="5"/>
  </si>
  <si>
    <t>名古屋積み</t>
    <rPh sb="0" eb="3">
      <t>ナゴヤ</t>
    </rPh>
    <rPh sb="3" eb="4">
      <t>ヅ</t>
    </rPh>
    <phoneticPr fontId="7"/>
  </si>
  <si>
    <t>CFS CUT = 
上段：搬入先CFS / 下段：VANNING場所
*VANNING場所は変更になる可能性がございます。</t>
    <rPh sb="11" eb="13">
      <t>ジョウダン</t>
    </rPh>
    <rPh sb="14" eb="16">
      <t>ハンニュウ</t>
    </rPh>
    <rPh sb="16" eb="17">
      <t>サキ</t>
    </rPh>
    <rPh sb="23" eb="25">
      <t>ゲダン</t>
    </rPh>
    <rPh sb="33" eb="35">
      <t>バショ</t>
    </rPh>
    <phoneticPr fontId="24"/>
  </si>
  <si>
    <t>危険品 = 
●:引受可 / ×:引受不可</t>
    <phoneticPr fontId="5"/>
  </si>
  <si>
    <t>VESSEL
本船</t>
    <rPh sb="8" eb="10">
      <t>ホンセン</t>
    </rPh>
    <phoneticPr fontId="5"/>
  </si>
  <si>
    <t>VOY
次航</t>
    <rPh sb="5" eb="6">
      <t>ツギ</t>
    </rPh>
    <rPh sb="6" eb="7">
      <t>ワタル</t>
    </rPh>
    <phoneticPr fontId="5"/>
  </si>
  <si>
    <t>CARRIER
船会社</t>
    <rPh sb="9" eb="10">
      <t>フネ</t>
    </rPh>
    <rPh sb="10" eb="12">
      <t>カイシャ</t>
    </rPh>
    <phoneticPr fontId="5"/>
  </si>
  <si>
    <t>ETA-ETD</t>
    <phoneticPr fontId="5"/>
  </si>
  <si>
    <t>CFS CUT</t>
    <phoneticPr fontId="5"/>
  </si>
  <si>
    <t>ETA</t>
    <phoneticPr fontId="5"/>
  </si>
  <si>
    <t>DG
危険品</t>
    <rPh sb="3" eb="5">
      <t>キケン</t>
    </rPh>
    <rPh sb="5" eb="6">
      <t>ヒン</t>
    </rPh>
    <phoneticPr fontId="5"/>
  </si>
  <si>
    <t>NAGOYA</t>
    <phoneticPr fontId="6"/>
  </si>
  <si>
    <t>YOKKAICHI</t>
    <phoneticPr fontId="5"/>
  </si>
  <si>
    <t>NAGOYA</t>
    <phoneticPr fontId="5"/>
  </si>
  <si>
    <t xml:space="preserve">LOS ANGELES  </t>
    <phoneticPr fontId="7"/>
  </si>
  <si>
    <t>LONG BEACH,CA</t>
    <phoneticPr fontId="7"/>
  </si>
  <si>
    <t>ZONE A</t>
    <phoneticPr fontId="7"/>
  </si>
  <si>
    <t>ZONE B</t>
    <phoneticPr fontId="7"/>
  </si>
  <si>
    <t>ZONE C</t>
    <phoneticPr fontId="7"/>
  </si>
  <si>
    <t>ZONE D</t>
    <phoneticPr fontId="7"/>
  </si>
  <si>
    <t>ZONE E</t>
    <phoneticPr fontId="7"/>
  </si>
  <si>
    <t>ZONE F</t>
    <phoneticPr fontId="7"/>
  </si>
  <si>
    <t>ZONE G</t>
    <phoneticPr fontId="7"/>
  </si>
  <si>
    <t>ZONE H</t>
    <phoneticPr fontId="7"/>
  </si>
  <si>
    <t>ZONE I</t>
    <phoneticPr fontId="7"/>
  </si>
  <si>
    <t>ZONE J</t>
    <phoneticPr fontId="7"/>
  </si>
  <si>
    <t>ZONE K</t>
    <phoneticPr fontId="7"/>
  </si>
  <si>
    <t>ZONE L</t>
    <phoneticPr fontId="7"/>
  </si>
  <si>
    <t>WK</t>
  </si>
  <si>
    <t xml:space="preserve">LOS ANGELES,CA </t>
  </si>
  <si>
    <t>NYK VENUS</t>
  </si>
  <si>
    <t>077E</t>
  </si>
  <si>
    <t>OOCL</t>
    <phoneticPr fontId="5"/>
  </si>
  <si>
    <t>×</t>
    <phoneticPr fontId="5"/>
  </si>
  <si>
    <t>ONE HENRY HUDSON</t>
  </si>
  <si>
    <t>091E</t>
  </si>
  <si>
    <t>ONE HANOI</t>
  </si>
  <si>
    <t>049E</t>
  </si>
  <si>
    <t>*03/15</t>
  </si>
  <si>
    <t>*03/18</t>
  </si>
  <si>
    <t>×</t>
  </si>
  <si>
    <t>＊ 祝日の為、CFS CUT日が通常と異なる日付となります。</t>
    <rPh sb="2" eb="4">
      <t>シュクジツ</t>
    </rPh>
    <rPh sb="5" eb="6">
      <t>タメ</t>
    </rPh>
    <rPh sb="14" eb="15">
      <t>ヒ</t>
    </rPh>
    <rPh sb="16" eb="18">
      <t>ツウジョウ</t>
    </rPh>
    <rPh sb="19" eb="20">
      <t>コト</t>
    </rPh>
    <rPh sb="22" eb="24">
      <t>ヒヅケ</t>
    </rPh>
    <phoneticPr fontId="5"/>
  </si>
  <si>
    <t>【貨物搬入先】</t>
    <rPh sb="1" eb="3">
      <t>カモツ</t>
    </rPh>
    <rPh sb="3" eb="5">
      <t>ハンニュウ</t>
    </rPh>
    <rPh sb="5" eb="6">
      <t>サキ</t>
    </rPh>
    <phoneticPr fontId="8"/>
  </si>
  <si>
    <t>※貨物搬入前・搬入時の送り状には、〔トランスコンテナ扱い〕〔BOOKING NO.〕〔仕向地〕〔個数〕〔荷姿〕〔SHIPPING MARK〕の記載をお願い致します。</t>
    <rPh sb="43" eb="46">
      <t>シムケチ</t>
    </rPh>
    <rPh sb="77" eb="78">
      <t>イタ</t>
    </rPh>
    <phoneticPr fontId="5"/>
  </si>
  <si>
    <t>&lt;PSW : ZONE一覧&gt;</t>
    <rPh sb="11" eb="13">
      <t>イチラン</t>
    </rPh>
    <phoneticPr fontId="6"/>
  </si>
  <si>
    <t>ZONE A</t>
    <phoneticPr fontId="6"/>
  </si>
  <si>
    <t>STATE</t>
    <phoneticPr fontId="6"/>
  </si>
  <si>
    <t>ZONE B</t>
    <phoneticPr fontId="6"/>
  </si>
  <si>
    <t>ZONE C</t>
    <phoneticPr fontId="6"/>
  </si>
  <si>
    <t>ZONE D</t>
    <phoneticPr fontId="6"/>
  </si>
  <si>
    <t>ZONE E</t>
    <phoneticPr fontId="6"/>
  </si>
  <si>
    <t>ZONE F</t>
    <phoneticPr fontId="6"/>
  </si>
  <si>
    <t>OAKLAND</t>
    <phoneticPr fontId="6"/>
  </si>
  <si>
    <t>CA</t>
    <phoneticPr fontId="6"/>
  </si>
  <si>
    <t>LAS VEGAS</t>
    <phoneticPr fontId="6"/>
  </si>
  <si>
    <t>NV</t>
    <phoneticPr fontId="6"/>
  </si>
  <si>
    <t>NOGALES</t>
    <phoneticPr fontId="6"/>
  </si>
  <si>
    <t>AZ</t>
    <phoneticPr fontId="6"/>
  </si>
  <si>
    <t>ALBUQUERQUE</t>
    <phoneticPr fontId="6"/>
  </si>
  <si>
    <t>NM</t>
    <phoneticPr fontId="6"/>
  </si>
  <si>
    <t>BROWNSVILLE</t>
    <phoneticPr fontId="6"/>
  </si>
  <si>
    <t>TX</t>
    <phoneticPr fontId="6"/>
  </si>
  <si>
    <t>AUSTIN</t>
    <phoneticPr fontId="6"/>
  </si>
  <si>
    <t>SAN DIEGO</t>
    <phoneticPr fontId="6"/>
  </si>
  <si>
    <t>PHOENIX</t>
    <phoneticPr fontId="6"/>
  </si>
  <si>
    <t>TUCSON</t>
    <phoneticPr fontId="6"/>
  </si>
  <si>
    <t>DENVER</t>
    <phoneticPr fontId="6"/>
  </si>
  <si>
    <t>CO</t>
    <phoneticPr fontId="6"/>
  </si>
  <si>
    <t>CHICAGO</t>
    <phoneticPr fontId="6"/>
  </si>
  <si>
    <t>IL</t>
    <phoneticPr fontId="6"/>
  </si>
  <si>
    <t>DETROIT</t>
    <phoneticPr fontId="6"/>
  </si>
  <si>
    <t>MI</t>
    <phoneticPr fontId="6"/>
  </si>
  <si>
    <t>SAN FRANCISCO</t>
    <phoneticPr fontId="6"/>
  </si>
  <si>
    <t>EL PASO</t>
    <phoneticPr fontId="6"/>
  </si>
  <si>
    <t>DALLAS</t>
    <phoneticPr fontId="6"/>
  </si>
  <si>
    <t>KANSAS CITY</t>
    <phoneticPr fontId="6"/>
  </si>
  <si>
    <t>MO</t>
    <phoneticPr fontId="6"/>
  </si>
  <si>
    <t>PORTLAND</t>
    <phoneticPr fontId="6"/>
  </si>
  <si>
    <t>OR</t>
    <phoneticPr fontId="6"/>
  </si>
  <si>
    <t>HIDALGO</t>
    <phoneticPr fontId="6"/>
  </si>
  <si>
    <t>LAREDO</t>
    <phoneticPr fontId="6"/>
  </si>
  <si>
    <t>SALT LAKE CITY</t>
    <phoneticPr fontId="6"/>
  </si>
  <si>
    <t>UT</t>
    <phoneticPr fontId="6"/>
  </si>
  <si>
    <t>HOUSTON</t>
    <phoneticPr fontId="6"/>
  </si>
  <si>
    <t>MEMPHIS</t>
    <phoneticPr fontId="6"/>
  </si>
  <si>
    <t>TN</t>
    <phoneticPr fontId="6"/>
  </si>
  <si>
    <t>SEATTLE</t>
    <phoneticPr fontId="6"/>
  </si>
  <si>
    <t>WA</t>
    <phoneticPr fontId="6"/>
  </si>
  <si>
    <t>SAN ANTONIO</t>
    <phoneticPr fontId="6"/>
  </si>
  <si>
    <t>WICHITA</t>
    <phoneticPr fontId="6"/>
  </si>
  <si>
    <t>KS</t>
    <phoneticPr fontId="6"/>
  </si>
  <si>
    <t>ST.LOUIS</t>
    <phoneticPr fontId="6"/>
  </si>
  <si>
    <t>TULSA</t>
    <phoneticPr fontId="6"/>
  </si>
  <si>
    <t>OK</t>
    <phoneticPr fontId="6"/>
  </si>
  <si>
    <t>ZONE G</t>
    <phoneticPr fontId="6"/>
  </si>
  <si>
    <t>ZONE H</t>
    <phoneticPr fontId="6"/>
  </si>
  <si>
    <t>ZONE I</t>
    <phoneticPr fontId="6"/>
  </si>
  <si>
    <t>ZONE J</t>
    <phoneticPr fontId="6"/>
  </si>
  <si>
    <t>ZONE K</t>
    <phoneticPr fontId="6"/>
  </si>
  <si>
    <t>ZONE L</t>
    <phoneticPr fontId="6"/>
  </si>
  <si>
    <t>DAYTON</t>
  </si>
  <si>
    <t>OH</t>
  </si>
  <si>
    <t>MILWAUKEE</t>
  </si>
  <si>
    <t>WI</t>
  </si>
  <si>
    <t>TAMPA</t>
  </si>
  <si>
    <t>FL</t>
  </si>
  <si>
    <t>GREENVILLE</t>
  </si>
  <si>
    <t>SC</t>
  </si>
  <si>
    <t>OKLAHOMA CITY</t>
    <phoneticPr fontId="6"/>
  </si>
  <si>
    <t>R2</t>
    <phoneticPr fontId="5"/>
  </si>
  <si>
    <t>IA</t>
  </si>
  <si>
    <t>NEW ORLEANS</t>
  </si>
  <si>
    <t>LA</t>
  </si>
  <si>
    <t>WASHINGTON - DC</t>
  </si>
  <si>
    <t>AL</t>
  </si>
  <si>
    <t>GRAND RAPIDS</t>
  </si>
  <si>
    <t>MI</t>
  </si>
  <si>
    <t>NEW YORK</t>
  </si>
  <si>
    <t>NY</t>
  </si>
  <si>
    <t>JACKSONVILLE</t>
  </si>
  <si>
    <t>COLUMBUS</t>
    <phoneticPr fontId="6"/>
  </si>
  <si>
    <t>OH</t>
    <phoneticPr fontId="6"/>
  </si>
  <si>
    <t>MIAMI</t>
    <phoneticPr fontId="6"/>
  </si>
  <si>
    <t>FL</t>
    <phoneticPr fontId="6"/>
  </si>
  <si>
    <t>ROCHESTER</t>
    <phoneticPr fontId="6"/>
  </si>
  <si>
    <t>NY</t>
    <phoneticPr fontId="6"/>
  </si>
  <si>
    <t>GREENSBORO</t>
    <phoneticPr fontId="6"/>
  </si>
  <si>
    <t>NC</t>
    <phoneticPr fontId="6"/>
  </si>
  <si>
    <t>DAYTON</t>
    <phoneticPr fontId="6"/>
  </si>
  <si>
    <t>MN</t>
  </si>
  <si>
    <t>PHILADELPHIA</t>
  </si>
  <si>
    <t>PA</t>
  </si>
  <si>
    <t>MOBILE</t>
  </si>
  <si>
    <t>DES MOINES</t>
    <phoneticPr fontId="6"/>
  </si>
  <si>
    <t>IA</t>
    <phoneticPr fontId="6"/>
  </si>
  <si>
    <t>NEW ORLEANS</t>
    <phoneticPr fontId="6"/>
  </si>
  <si>
    <t>LA</t>
    <phoneticPr fontId="6"/>
  </si>
  <si>
    <t>WASHINGTON - DC</t>
    <phoneticPr fontId="5"/>
  </si>
  <si>
    <t>DC</t>
    <phoneticPr fontId="6"/>
  </si>
  <si>
    <t>HUNTSVILLE</t>
    <phoneticPr fontId="6"/>
  </si>
  <si>
    <t>AL</t>
    <phoneticPr fontId="6"/>
  </si>
  <si>
    <t>GRAND RAPIDS</t>
    <phoneticPr fontId="6"/>
  </si>
  <si>
    <t>NEW YORK</t>
    <phoneticPr fontId="6"/>
  </si>
  <si>
    <t>JACKSONVILLE</t>
    <phoneticPr fontId="6"/>
  </si>
  <si>
    <t>INDIANAPOLIS</t>
    <phoneticPr fontId="6"/>
  </si>
  <si>
    <t>IN</t>
    <phoneticPr fontId="6"/>
  </si>
  <si>
    <t>OMAHA</t>
    <phoneticPr fontId="6"/>
  </si>
  <si>
    <t>NE</t>
    <phoneticPr fontId="6"/>
  </si>
  <si>
    <t>KNOXVILLE</t>
    <phoneticPr fontId="6"/>
  </si>
  <si>
    <t>MINNEAPOLIS</t>
    <phoneticPr fontId="6"/>
  </si>
  <si>
    <t>MN</t>
    <phoneticPr fontId="6"/>
  </si>
  <si>
    <t>PHILADELPHIA</t>
    <phoneticPr fontId="6"/>
  </si>
  <si>
    <t>PA</t>
    <phoneticPr fontId="6"/>
  </si>
  <si>
    <t>MOBILE</t>
    <phoneticPr fontId="6"/>
  </si>
  <si>
    <t>NASHVILLE</t>
    <phoneticPr fontId="6"/>
  </si>
  <si>
    <t>PITTSBURGH</t>
    <phoneticPr fontId="6"/>
  </si>
  <si>
    <t>RALEIGH</t>
    <phoneticPr fontId="6"/>
  </si>
  <si>
    <t>SHREVEPORT</t>
    <phoneticPr fontId="6"/>
  </si>
  <si>
    <t>SAVANNAH</t>
    <phoneticPr fontId="6"/>
  </si>
  <si>
    <t>GA</t>
    <phoneticPr fontId="6"/>
  </si>
  <si>
    <t>SPRINGFIELD</t>
    <phoneticPr fontId="6"/>
  </si>
  <si>
    <t>WILMINGTON</t>
    <phoneticPr fontId="6"/>
  </si>
  <si>
    <t>TOLEDO</t>
    <phoneticPr fontId="6"/>
  </si>
  <si>
    <t>&lt;PSW : ZONE一覧:アルファベット順&gt;</t>
    <rPh sb="21" eb="22">
      <t>ジュン</t>
    </rPh>
    <phoneticPr fontId="5"/>
  </si>
  <si>
    <t>DESTINATION</t>
    <phoneticPr fontId="5"/>
  </si>
  <si>
    <t>SATAE</t>
    <phoneticPr fontId="5"/>
  </si>
  <si>
    <t>ZONE</t>
    <phoneticPr fontId="5"/>
  </si>
  <si>
    <t>A</t>
  </si>
  <si>
    <t>ALBUQUERQUE</t>
  </si>
  <si>
    <t>NM</t>
  </si>
  <si>
    <t>D</t>
    <phoneticPr fontId="5"/>
  </si>
  <si>
    <t>M</t>
    <phoneticPr fontId="5"/>
  </si>
  <si>
    <t>MIAMI</t>
  </si>
  <si>
    <t>FL</t>
    <phoneticPr fontId="5"/>
  </si>
  <si>
    <t>I</t>
    <phoneticPr fontId="5"/>
  </si>
  <si>
    <t>ATLANTA</t>
  </si>
  <si>
    <t>GA</t>
    <phoneticPr fontId="5"/>
  </si>
  <si>
    <t>G</t>
    <phoneticPr fontId="5"/>
  </si>
  <si>
    <t>MEMPHIS</t>
  </si>
  <si>
    <t>TN</t>
    <phoneticPr fontId="5"/>
  </si>
  <si>
    <t>F</t>
    <phoneticPr fontId="5"/>
  </si>
  <si>
    <t>AUSTIN</t>
  </si>
  <si>
    <t>TX</t>
    <phoneticPr fontId="5"/>
  </si>
  <si>
    <t>MINNEAPOLIS</t>
  </si>
  <si>
    <t>MN</t>
    <phoneticPr fontId="5"/>
  </si>
  <si>
    <t>B</t>
    <phoneticPr fontId="5"/>
  </si>
  <si>
    <t>BALTIMORE</t>
  </si>
  <si>
    <t>MD</t>
    <phoneticPr fontId="5"/>
  </si>
  <si>
    <t>WI</t>
    <phoneticPr fontId="5"/>
  </si>
  <si>
    <t>BIRMINGHAM</t>
    <phoneticPr fontId="5"/>
  </si>
  <si>
    <t>AL</t>
    <phoneticPr fontId="5"/>
  </si>
  <si>
    <t>K</t>
    <phoneticPr fontId="5"/>
  </si>
  <si>
    <t>BOSTON</t>
    <phoneticPr fontId="5"/>
  </si>
  <si>
    <t>MA</t>
    <phoneticPr fontId="5"/>
  </si>
  <si>
    <t>N</t>
    <phoneticPr fontId="5"/>
  </si>
  <si>
    <t>NASHVILLE</t>
  </si>
  <si>
    <t>BROWNSVILLE</t>
  </si>
  <si>
    <t>E</t>
    <phoneticPr fontId="5"/>
  </si>
  <si>
    <t>LA</t>
    <phoneticPr fontId="5"/>
  </si>
  <si>
    <t>BUFFALO</t>
  </si>
  <si>
    <t>NY</t>
    <phoneticPr fontId="5"/>
  </si>
  <si>
    <t>C</t>
    <phoneticPr fontId="5"/>
  </si>
  <si>
    <t>CHARLESTON</t>
  </si>
  <si>
    <t>SC</t>
    <phoneticPr fontId="5"/>
  </si>
  <si>
    <t>H</t>
    <phoneticPr fontId="5"/>
  </si>
  <si>
    <t>NORFOLK</t>
  </si>
  <si>
    <t>VA</t>
    <phoneticPr fontId="5"/>
  </si>
  <si>
    <t>J</t>
    <phoneticPr fontId="5"/>
  </si>
  <si>
    <t>CHARLOTTE</t>
  </si>
  <si>
    <t>NC</t>
    <phoneticPr fontId="5"/>
  </si>
  <si>
    <t>NOGALES</t>
  </si>
  <si>
    <t>AZ</t>
    <phoneticPr fontId="5"/>
  </si>
  <si>
    <t>CHATTANOOGA</t>
  </si>
  <si>
    <t>O</t>
    <phoneticPr fontId="5"/>
  </si>
  <si>
    <t>OAKLAND</t>
  </si>
  <si>
    <t>CA</t>
    <phoneticPr fontId="5"/>
  </si>
  <si>
    <t>A</t>
    <phoneticPr fontId="5"/>
  </si>
  <si>
    <t>CHICAGO</t>
  </si>
  <si>
    <t>IL</t>
    <phoneticPr fontId="5"/>
  </si>
  <si>
    <t>OKLAHOMA CITY</t>
  </si>
  <si>
    <t>OK</t>
    <phoneticPr fontId="5"/>
  </si>
  <si>
    <t>L</t>
    <phoneticPr fontId="5"/>
  </si>
  <si>
    <t>CINCINNATI</t>
  </si>
  <si>
    <t>OH</t>
    <phoneticPr fontId="5"/>
  </si>
  <si>
    <t>OMAHA</t>
  </si>
  <si>
    <t>NE</t>
    <phoneticPr fontId="5"/>
  </si>
  <si>
    <t>CLEVELAND</t>
  </si>
  <si>
    <t>ORLANDO</t>
  </si>
  <si>
    <t>COLUMBUS</t>
  </si>
  <si>
    <t>P</t>
    <phoneticPr fontId="5"/>
  </si>
  <si>
    <t>PA</t>
    <phoneticPr fontId="5"/>
  </si>
  <si>
    <t>DALLAS</t>
  </si>
  <si>
    <t>PHOENIX</t>
  </si>
  <si>
    <t>PITTSBURGH</t>
  </si>
  <si>
    <t>DENVER</t>
  </si>
  <si>
    <t>CO</t>
    <phoneticPr fontId="5"/>
  </si>
  <si>
    <t>PORTLAND</t>
  </si>
  <si>
    <t>OR</t>
    <phoneticPr fontId="5"/>
  </si>
  <si>
    <t>DES MOINES</t>
  </si>
  <si>
    <t>IA</t>
    <phoneticPr fontId="5"/>
  </si>
  <si>
    <t>R</t>
    <phoneticPr fontId="5"/>
  </si>
  <si>
    <t>RALEIGH</t>
  </si>
  <si>
    <t>DETROIT</t>
  </si>
  <si>
    <t>MI</t>
    <phoneticPr fontId="5"/>
  </si>
  <si>
    <t>RICHMOND</t>
  </si>
  <si>
    <t>EL PASO</t>
  </si>
  <si>
    <t>ROCHESTER</t>
  </si>
  <si>
    <t>S</t>
    <phoneticPr fontId="5"/>
  </si>
  <si>
    <t>SALT LAKE CITY</t>
  </si>
  <si>
    <t>UT</t>
    <phoneticPr fontId="5"/>
  </si>
  <si>
    <t>GREENSBORO</t>
  </si>
  <si>
    <t>SAN ANTONIO</t>
  </si>
  <si>
    <t>SAN DIEGO</t>
  </si>
  <si>
    <t>HIDALGO</t>
  </si>
  <si>
    <t>SAN FRANCISCO</t>
  </si>
  <si>
    <t>HOUSTON</t>
  </si>
  <si>
    <t>SAVANNAH</t>
  </si>
  <si>
    <t>HUNTSVILLE</t>
  </si>
  <si>
    <t>SEATTLE</t>
  </si>
  <si>
    <t>WA</t>
    <phoneticPr fontId="5"/>
  </si>
  <si>
    <t>INDIANAPOLIS</t>
  </si>
  <si>
    <t>IN</t>
    <phoneticPr fontId="5"/>
  </si>
  <si>
    <t>SHREVEPORT</t>
  </si>
  <si>
    <t>SPRINGFIELD</t>
  </si>
  <si>
    <t>MO</t>
    <phoneticPr fontId="5"/>
  </si>
  <si>
    <t>KANSAS CITY</t>
  </si>
  <si>
    <t>ST.LOUIS</t>
  </si>
  <si>
    <t>KNOXVILLE</t>
  </si>
  <si>
    <t>T</t>
    <phoneticPr fontId="5"/>
  </si>
  <si>
    <t>LAREDO</t>
  </si>
  <si>
    <t>TOLEDO</t>
  </si>
  <si>
    <t>LAS VEGAS</t>
  </si>
  <si>
    <t>NV</t>
    <phoneticPr fontId="5"/>
  </si>
  <si>
    <t>TUCSON</t>
  </si>
  <si>
    <t>LITTLE ROCK</t>
  </si>
  <si>
    <t>AR</t>
    <phoneticPr fontId="5"/>
  </si>
  <si>
    <t>TULSA</t>
  </si>
  <si>
    <t>LOUISVILLE</t>
  </si>
  <si>
    <t>KY</t>
    <phoneticPr fontId="5"/>
  </si>
  <si>
    <t>W</t>
    <phoneticPr fontId="5"/>
  </si>
  <si>
    <t>DC</t>
    <phoneticPr fontId="5"/>
  </si>
  <si>
    <t>WICHITA</t>
  </si>
  <si>
    <t>KS</t>
    <phoneticPr fontId="5"/>
  </si>
  <si>
    <t>WILMINGTON</t>
  </si>
  <si>
    <t>R1</t>
  </si>
  <si>
    <t>ONE ORPHEUS</t>
  </si>
  <si>
    <t>071E</t>
  </si>
  <si>
    <t>R2</t>
  </si>
  <si>
    <t>ONE HONOLULU</t>
  </si>
  <si>
    <t>221E</t>
  </si>
  <si>
    <t>R3</t>
  </si>
  <si>
    <t>ONE HELSINKI</t>
  </si>
  <si>
    <t>058E</t>
  </si>
  <si>
    <t>R4</t>
  </si>
  <si>
    <t>NYK OCEANUS</t>
  </si>
  <si>
    <t>075E</t>
  </si>
  <si>
    <t>R1</t>
    <phoneticPr fontId="5"/>
  </si>
  <si>
    <t>本船変更になります。ONE HONOLULU 221E → ONE ORPHEUS 071E (3/8)</t>
    <rPh sb="0" eb="2">
      <t>ホンセン</t>
    </rPh>
    <rPh sb="2" eb="4">
      <t>ヘンコウ</t>
    </rPh>
    <phoneticPr fontId="5"/>
  </si>
  <si>
    <t>R2</t>
    <phoneticPr fontId="5"/>
  </si>
  <si>
    <t>本船変更になります。ONE HANNOVER 094E → ONE HONOLULU 221E (3/8)</t>
    <rPh sb="0" eb="2">
      <t>ホンセン</t>
    </rPh>
    <rPh sb="2" eb="4">
      <t>ヘンコウ</t>
    </rPh>
    <phoneticPr fontId="5"/>
  </si>
  <si>
    <t>R3</t>
    <phoneticPr fontId="5"/>
  </si>
  <si>
    <t>本船変更になります。NYK ORION 076E → ONE HELSINKI 058E (3/8)</t>
    <rPh sb="0" eb="2">
      <t>ホンセン</t>
    </rPh>
    <rPh sb="2" eb="4">
      <t>ヘンコウ</t>
    </rPh>
    <phoneticPr fontId="5"/>
  </si>
  <si>
    <t>R4</t>
    <phoneticPr fontId="5"/>
  </si>
  <si>
    <t>本船変更になります。ONE HAMBURG 078E → NYK OCEANUS 075E (3/8)</t>
    <rPh sb="0" eb="2">
      <t>ホンセン</t>
    </rPh>
    <rPh sb="2" eb="4">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</si>
</sst>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176" formatCode="m/d"/>
    <numFmt numFmtId="177" formatCode="\-d"/>
    <numFmt numFmtId="178" formatCode="m/d;@"/>
    <numFmt numFmtId="179" formatCode="\$#,##0\ ;\(\$#,##0\)"/>
    <numFmt numFmtId="180" formatCode="&quot;VND&quot;#,##0_);[Red]\(&quot;VND&quot;#,##0\)"/>
    <numFmt numFmtId="181" formatCode="_(&quot;JY&quot;* #,##0_);_(&quot;JY&quot;* \(#,##0\);_(&quot;JY&quot;* &quot;-&quot;_);_(@_)"/>
    <numFmt numFmtId="182" formatCode="&quot;¥&quot;#,##0;[Red]&quot;¥&quot;&quot;¥&quot;\-#,##0"/>
    <numFmt numFmtId="183" formatCode="&quot;¥&quot;#,##0.00;[Red]&quot;¥&quot;&quot;¥&quot;&quot;¥&quot;&quot;¥&quot;&quot;¥&quot;&quot;¥&quot;\-#,##0.00"/>
    <numFmt numFmtId="184" formatCode="yyyy/mm/dd"/>
    <numFmt numFmtId="185" formatCode="mm/dd"/>
    <numFmt numFmtId="186" formatCode="\-\ mm/dd"/>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明朝"/>
      <family val="1"/>
      <charset val="128"/>
    </font>
    <font>
      <sz val="16"/>
      <name val="Times New Roman"/>
      <family val="1"/>
    </font>
    <font>
      <i/>
      <sz val="12"/>
      <name val="ＭＳ Ｐゴシック"/>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2"/>
    </font>
    <font>
      <sz val="12"/>
      <name val="新細明體"/>
      <family val="3"/>
      <charset val="255"/>
    </font>
    <font>
      <sz val="14"/>
      <name val="뼻뮝"/>
      <family val="3"/>
      <charset val="255"/>
    </font>
    <font>
      <sz val="11"/>
      <color indexed="8"/>
      <name val="ＭＳ Ｐゴシック"/>
      <family val="3"/>
      <charset val="128"/>
    </font>
    <font>
      <sz val="14"/>
      <name val="ＭＳ 明朝"/>
      <family val="1"/>
      <charset val="128"/>
    </font>
    <font>
      <sz val="12"/>
      <name val="뼻뮝"/>
      <family val="3"/>
      <charset val="255"/>
    </font>
    <font>
      <sz val="12"/>
      <name val="바탕체"/>
      <family val="3"/>
      <charset val="255"/>
    </font>
    <font>
      <sz val="10"/>
      <name val="굴림체"/>
      <family val="3"/>
      <charset val="255"/>
    </font>
    <font>
      <sz val="11"/>
      <color theme="1"/>
      <name val="ＭＳ Ｐゴシック"/>
      <family val="3"/>
      <charset val="128"/>
      <scheme val="minor"/>
    </font>
    <font>
      <u/>
      <sz val="11"/>
      <color theme="10"/>
      <name val="ＭＳ Ｐゴシック"/>
      <family val="3"/>
      <charset val="128"/>
    </font>
    <font>
      <b/>
      <sz val="26"/>
      <color rgb="FF0070C0"/>
      <name val="HGP創英角ｺﾞｼｯｸUB"/>
      <family val="3"/>
      <charset val="128"/>
    </font>
    <font>
      <sz val="9"/>
      <name val="游ゴシック"/>
      <family val="3"/>
      <charset val="128"/>
    </font>
    <font>
      <u/>
      <sz val="9"/>
      <color indexed="12"/>
      <name val="游ゴシック"/>
      <family val="3"/>
      <charset val="128"/>
    </font>
    <font>
      <b/>
      <sz val="26"/>
      <color rgb="FF0070C0"/>
      <name val="游ゴシック"/>
      <family val="3"/>
      <charset val="128"/>
    </font>
    <font>
      <b/>
      <sz val="20"/>
      <name val="游ゴシック"/>
      <family val="3"/>
      <charset val="128"/>
    </font>
    <font>
      <b/>
      <sz val="12"/>
      <name val="游ゴシック"/>
      <family val="3"/>
      <charset val="128"/>
    </font>
    <font>
      <b/>
      <sz val="9"/>
      <name val="游ゴシック"/>
      <family val="3"/>
      <charset val="128"/>
    </font>
    <font>
      <b/>
      <sz val="16"/>
      <name val="游ゴシック"/>
      <family val="3"/>
      <charset val="128"/>
    </font>
    <font>
      <b/>
      <sz val="11"/>
      <name val="游ゴシック"/>
      <family val="3"/>
      <charset val="128"/>
    </font>
    <font>
      <sz val="11"/>
      <name val="游ゴシック"/>
      <family val="3"/>
      <charset val="128"/>
    </font>
    <font>
      <sz val="11"/>
      <color rgb="FF000000"/>
      <name val="游ゴシック"/>
      <family val="3"/>
      <charset val="128"/>
    </font>
    <font>
      <sz val="11"/>
      <color rgb="FFFF0000"/>
      <name val="游ゴシック"/>
      <family val="3"/>
      <charset val="128"/>
    </font>
    <font>
      <b/>
      <sz val="14"/>
      <name val="游ゴシック"/>
      <family val="3"/>
      <charset val="128"/>
    </font>
    <font>
      <sz val="10"/>
      <name val="游ゴシック"/>
      <family val="3"/>
      <charset val="128"/>
    </font>
    <font>
      <b/>
      <sz val="10"/>
      <name val="游ゴシック"/>
      <family val="3"/>
      <charset val="128"/>
    </font>
    <font>
      <sz val="12"/>
      <name val="游ゴシック"/>
      <family val="3"/>
      <charset val="128"/>
    </font>
    <font>
      <sz val="10"/>
      <color rgb="FFFF0000"/>
      <name val="游ゴシック"/>
      <family val="3"/>
      <charset val="128"/>
    </font>
    <font>
      <sz val="11"/>
      <color theme="1"/>
      <name val="游ゴシック"/>
      <family val="3"/>
      <charset val="128"/>
    </font>
    <font>
      <b/>
      <sz val="11"/>
      <color rgb="FF0070C0"/>
      <name val="游ゴシック"/>
      <family val="3"/>
      <charset val="128"/>
    </font>
    <font>
      <sz val="8"/>
      <name val="游ゴシック"/>
      <family val="3"/>
      <charset val="128"/>
    </font>
  </fonts>
  <fills count="6">
    <fill>
      <patternFill patternType="none"/>
    </fill>
    <fill>
      <patternFill patternType="gray125"/>
    </fill>
    <fill>
      <patternFill patternType="solid">
        <fgColor rgb="FFE5FFFF"/>
        <bgColor indexed="64"/>
      </patternFill>
    </fill>
    <fill>
      <patternFill patternType="solid">
        <fgColor rgb="FF89D8FF"/>
        <bgColor indexed="64"/>
      </patternFill>
    </fill>
    <fill>
      <patternFill patternType="solid">
        <fgColor theme="3" tint="0.79998168889431442"/>
        <bgColor indexed="64"/>
      </patternFill>
    </fill>
    <fill>
      <patternFill patternType="solid">
        <fgColor theme="0"/>
        <bgColor indexed="64"/>
      </patternFill>
    </fill>
  </fills>
  <borders count="87">
    <border>
      <left/>
      <right/>
      <top/>
      <bottom/>
      <diagonal/>
    </border>
    <border>
      <left style="medium">
        <color indexed="64"/>
      </left>
      <right style="hair">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medium">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left/>
      <right/>
      <top style="double">
        <color indexed="64"/>
      </top>
      <bottom/>
      <diagonal/>
    </border>
    <border>
      <left/>
      <right style="hair">
        <color indexed="64"/>
      </right>
      <top/>
      <bottom/>
      <diagonal/>
    </border>
    <border>
      <left style="medium">
        <color indexed="64"/>
      </left>
      <right style="medium">
        <color indexed="64"/>
      </right>
      <top style="hair">
        <color indexed="64"/>
      </top>
      <bottom style="hair">
        <color indexed="64"/>
      </bottom>
      <diagonal/>
    </border>
    <border>
      <left/>
      <right style="hair">
        <color indexed="64"/>
      </right>
      <top style="medium">
        <color indexed="64"/>
      </top>
      <bottom/>
      <diagonal/>
    </border>
    <border>
      <left/>
      <right style="hair">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style="hair">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double">
        <color indexed="64"/>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style="double">
        <color indexed="64"/>
      </right>
      <top style="thin">
        <color auto="1"/>
      </top>
      <bottom style="thin">
        <color auto="1"/>
      </bottom>
      <diagonal/>
    </border>
    <border>
      <left style="medium">
        <color indexed="64"/>
      </left>
      <right style="double">
        <color indexed="64"/>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style="double">
        <color indexed="64"/>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hair">
        <color indexed="64"/>
      </bottom>
      <diagonal/>
    </border>
    <border>
      <left/>
      <right/>
      <top style="thin">
        <color indexed="64"/>
      </top>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39">
    <xf numFmtId="0" fontId="0" fillId="0" borderId="0"/>
    <xf numFmtId="0" fontId="4" fillId="0" borderId="0">
      <alignment vertical="center"/>
    </xf>
    <xf numFmtId="0" fontId="6" fillId="0" borderId="0" applyNumberFormat="0" applyFill="0" applyBorder="0" applyAlignment="0" applyProtection="0">
      <alignment vertical="top"/>
      <protection locked="0"/>
    </xf>
    <xf numFmtId="0" fontId="4" fillId="0" borderId="0"/>
    <xf numFmtId="0" fontId="4" fillId="0" borderId="0">
      <alignment vertical="center"/>
    </xf>
    <xf numFmtId="3" fontId="9" fillId="0" borderId="0" applyFont="0" applyFill="0" applyBorder="0" applyAlignment="0" applyProtection="0"/>
    <xf numFmtId="179" fontId="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180" fontId="14" fillId="0" borderId="0"/>
    <xf numFmtId="0" fontId="9" fillId="0" borderId="35" applyNumberFormat="0" applyFont="0" applyFill="0" applyAlignment="0" applyProtection="0"/>
    <xf numFmtId="0" fontId="23" fillId="0" borderId="0" applyNumberFormat="0" applyFill="0" applyBorder="0" applyAlignment="0" applyProtection="0">
      <alignment vertical="top"/>
      <protection locked="0"/>
    </xf>
    <xf numFmtId="16" fontId="15" fillId="0" borderId="0"/>
    <xf numFmtId="40" fontId="16" fillId="0" borderId="0" applyFont="0" applyFill="0" applyBorder="0" applyAlignment="0" applyProtection="0"/>
    <xf numFmtId="38" fontId="16"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0" fontId="17" fillId="0" borderId="0" applyNumberFormat="0" applyFont="0" applyBorder="0" applyProtection="0"/>
    <xf numFmtId="0" fontId="17" fillId="0" borderId="0" applyNumberFormat="0" applyFont="0" applyBorder="0" applyProtection="0">
      <alignment vertical="center"/>
    </xf>
    <xf numFmtId="0" fontId="22" fillId="0" borderId="0">
      <alignment vertical="center"/>
    </xf>
    <xf numFmtId="0" fontId="4" fillId="0" borderId="0">
      <alignment vertical="center"/>
    </xf>
    <xf numFmtId="0" fontId="18" fillId="0" borderId="0"/>
    <xf numFmtId="0" fontId="16" fillId="0" borderId="0" applyFont="0" applyFill="0" applyBorder="0" applyAlignment="0" applyProtection="0"/>
    <xf numFmtId="0" fontId="16" fillId="0" borderId="0" applyFont="0" applyFill="0" applyBorder="0" applyAlignment="0" applyProtection="0"/>
    <xf numFmtId="10" fontId="9" fillId="0" borderId="0" applyFont="0" applyFill="0" applyBorder="0" applyAlignment="0" applyProtection="0"/>
    <xf numFmtId="0" fontId="19" fillId="0" borderId="0"/>
    <xf numFmtId="182" fontId="9" fillId="0" borderId="0" applyFont="0" applyFill="0" applyBorder="0" applyAlignment="0" applyProtection="0"/>
    <xf numFmtId="183" fontId="9" fillId="0" borderId="0" applyFont="0" applyFill="0" applyBorder="0" applyAlignment="0" applyProtection="0"/>
    <xf numFmtId="8" fontId="20" fillId="0" borderId="0" applyFont="0" applyFill="0" applyBorder="0" applyAlignment="0" applyProtection="0"/>
    <xf numFmtId="6" fontId="20" fillId="0" borderId="0" applyFont="0" applyFill="0" applyBorder="0" applyAlignment="0" applyProtection="0"/>
    <xf numFmtId="0" fontId="21" fillId="0" borderId="0"/>
    <xf numFmtId="0" fontId="3" fillId="0" borderId="0">
      <alignment vertical="center"/>
    </xf>
    <xf numFmtId="0" fontId="2" fillId="0" borderId="0">
      <alignment vertical="center"/>
    </xf>
    <xf numFmtId="0" fontId="1" fillId="0" borderId="0">
      <alignment vertical="center"/>
    </xf>
    <xf numFmtId="0" fontId="23" fillId="0" borderId="0" applyNumberFormat="0" applyFill="0" applyBorder="0" applyAlignment="0" applyProtection="0"/>
  </cellStyleXfs>
  <cellXfs count="198">
    <xf numFmtId="0" fontId="0" fillId="0" borderId="0" xfId="0"/>
    <xf numFmtId="0" fontId="25" fillId="0" borderId="0" xfId="1" applyFont="1">
      <alignment vertical="center"/>
    </xf>
    <xf numFmtId="0" fontId="25" fillId="0" borderId="0" xfId="1" applyFont="1" applyAlignment="1">
      <alignment horizontal="left"/>
    </xf>
    <xf numFmtId="49" fontId="25" fillId="0" borderId="0" xfId="1" applyNumberFormat="1" applyFont="1" applyAlignment="1">
      <alignment horizontal="center"/>
    </xf>
    <xf numFmtId="0" fontId="25" fillId="0" borderId="0" xfId="1" applyFont="1" applyAlignment="1" applyProtection="1">
      <alignment horizontal="left"/>
      <protection locked="0"/>
    </xf>
    <xf numFmtId="0" fontId="25" fillId="0" borderId="0" xfId="1" applyFont="1" applyProtection="1">
      <alignment vertical="center"/>
      <protection locked="0"/>
    </xf>
    <xf numFmtId="0" fontId="25" fillId="0" borderId="0" xfId="1" applyFont="1" applyAlignment="1"/>
    <xf numFmtId="0" fontId="27" fillId="0" borderId="0" xfId="1" applyFont="1">
      <alignment vertical="center"/>
    </xf>
    <xf numFmtId="14" fontId="29" fillId="0" borderId="0" xfId="3" applyNumberFormat="1" applyFont="1" applyAlignment="1">
      <alignment vertical="center"/>
    </xf>
    <xf numFmtId="0" fontId="31" fillId="0" borderId="0" xfId="3" applyFont="1" applyAlignment="1">
      <alignment vertical="center"/>
    </xf>
    <xf numFmtId="0" fontId="32" fillId="0" borderId="0" xfId="1" applyFont="1" applyAlignment="1">
      <alignment horizontal="left" vertical="center"/>
    </xf>
    <xf numFmtId="0" fontId="33" fillId="0" borderId="0" xfId="1" applyFont="1">
      <alignment vertical="center"/>
    </xf>
    <xf numFmtId="0" fontId="33" fillId="0" borderId="0" xfId="1" applyFont="1" applyProtection="1">
      <alignment vertical="center"/>
      <protection locked="0"/>
    </xf>
    <xf numFmtId="0" fontId="35" fillId="0" borderId="0" xfId="1" applyFont="1" applyAlignment="1">
      <alignment horizontal="left" vertical="center"/>
    </xf>
    <xf numFmtId="0" fontId="35" fillId="0" borderId="0" xfId="1" applyFont="1">
      <alignment vertical="center"/>
    </xf>
    <xf numFmtId="0" fontId="32" fillId="0" borderId="0" xfId="1" applyFont="1">
      <alignment vertical="center"/>
    </xf>
    <xf numFmtId="0" fontId="36" fillId="0" borderId="0" xfId="1" applyFont="1" applyAlignment="1">
      <alignment horizontal="left" vertical="center"/>
    </xf>
    <xf numFmtId="0" fontId="30" fillId="0" borderId="0" xfId="1" applyFont="1" applyAlignment="1">
      <alignment horizontal="left" vertical="center"/>
    </xf>
    <xf numFmtId="49" fontId="25" fillId="0" borderId="0" xfId="1" applyNumberFormat="1" applyFont="1" applyAlignment="1">
      <alignment horizontal="center" vertical="center"/>
    </xf>
    <xf numFmtId="0" fontId="25" fillId="0" borderId="0" xfId="1" applyFont="1" applyAlignment="1" applyProtection="1">
      <alignment horizontal="left" vertical="center"/>
      <protection locked="0"/>
    </xf>
    <xf numFmtId="176" fontId="37" fillId="0" borderId="0" xfId="1" applyNumberFormat="1" applyFont="1" applyAlignment="1" applyProtection="1">
      <alignment vertical="center" wrapText="1"/>
      <protection locked="0"/>
    </xf>
    <xf numFmtId="176" fontId="37" fillId="0" borderId="42" xfId="1" applyNumberFormat="1" applyFont="1" applyBorder="1" applyAlignment="1" applyProtection="1">
      <alignment vertical="center" wrapText="1"/>
      <protection locked="0"/>
    </xf>
    <xf numFmtId="49" fontId="38" fillId="3" borderId="1" xfId="1" applyNumberFormat="1" applyFont="1" applyFill="1" applyBorder="1" applyAlignment="1">
      <alignment horizontal="center" vertical="center"/>
    </xf>
    <xf numFmtId="49" fontId="38" fillId="3" borderId="38" xfId="1" applyNumberFormat="1" applyFont="1" applyFill="1" applyBorder="1" applyAlignment="1">
      <alignment horizontal="center" vertical="center"/>
    </xf>
    <xf numFmtId="0" fontId="38" fillId="3" borderId="4" xfId="1" applyFont="1" applyFill="1" applyBorder="1" applyAlignment="1" applyProtection="1">
      <alignment horizontal="center" vertical="center"/>
      <protection locked="0"/>
    </xf>
    <xf numFmtId="49" fontId="38" fillId="3" borderId="5" xfId="1" applyNumberFormat="1" applyFont="1" applyFill="1" applyBorder="1" applyAlignment="1">
      <alignment horizontal="center"/>
    </xf>
    <xf numFmtId="49" fontId="38" fillId="3" borderId="36" xfId="1" applyNumberFormat="1" applyFont="1" applyFill="1" applyBorder="1" applyAlignment="1">
      <alignment horizontal="center"/>
    </xf>
    <xf numFmtId="0" fontId="38" fillId="2" borderId="43" xfId="1" applyFont="1" applyFill="1" applyBorder="1" applyAlignment="1" applyProtection="1">
      <alignment horizontal="center" vertical="center" wrapText="1"/>
      <protection locked="0"/>
    </xf>
    <xf numFmtId="49" fontId="38" fillId="3" borderId="8" xfId="1" applyNumberFormat="1" applyFont="1" applyFill="1" applyBorder="1" applyAlignment="1">
      <alignment horizontal="center"/>
    </xf>
    <xf numFmtId="49" fontId="38" fillId="3" borderId="39" xfId="1" applyNumberFormat="1" applyFont="1" applyFill="1" applyBorder="1" applyAlignment="1">
      <alignment horizontal="center"/>
    </xf>
    <xf numFmtId="178" fontId="39" fillId="0" borderId="0" xfId="1" applyNumberFormat="1" applyFont="1" applyProtection="1">
      <alignment vertical="center"/>
      <protection locked="0"/>
    </xf>
    <xf numFmtId="0" fontId="40" fillId="5" borderId="0" xfId="1" applyFont="1" applyFill="1" applyAlignment="1">
      <alignment horizontal="right" vertical="center"/>
    </xf>
    <xf numFmtId="0" fontId="25" fillId="5" borderId="0" xfId="1" applyFont="1" applyFill="1">
      <alignment vertical="center"/>
    </xf>
    <xf numFmtId="176" fontId="25" fillId="0" borderId="0" xfId="1" applyNumberFormat="1" applyFont="1" applyAlignment="1" applyProtection="1">
      <alignment horizontal="center" vertical="center"/>
      <protection locked="0"/>
    </xf>
    <xf numFmtId="176" fontId="33" fillId="0" borderId="0" xfId="1" applyNumberFormat="1" applyFont="1" applyAlignment="1" applyProtection="1">
      <alignment horizontal="center" vertical="center"/>
      <protection locked="0"/>
    </xf>
    <xf numFmtId="0" fontId="42" fillId="0" borderId="0" xfId="1" applyFont="1" applyAlignment="1" applyProtection="1">
      <alignment horizontal="left" vertical="center" indent="1"/>
      <protection locked="0"/>
    </xf>
    <xf numFmtId="0" fontId="33" fillId="0" borderId="0" xfId="1" applyFont="1" applyAlignment="1">
      <alignment horizontal="left"/>
    </xf>
    <xf numFmtId="0" fontId="33" fillId="0" borderId="0" xfId="1" quotePrefix="1" applyFont="1" applyAlignment="1" applyProtection="1">
      <alignment horizontal="center" vertical="center"/>
      <protection locked="0"/>
    </xf>
    <xf numFmtId="49" fontId="33" fillId="0" borderId="0" xfId="1" applyNumberFormat="1" applyFont="1" applyAlignment="1" applyProtection="1">
      <alignment horizontal="center" vertical="center"/>
      <protection locked="0"/>
    </xf>
    <xf numFmtId="177" fontId="33" fillId="0" borderId="0" xfId="1" applyNumberFormat="1" applyFont="1" applyAlignment="1" applyProtection="1">
      <alignment horizontal="left" vertical="center"/>
      <protection locked="0"/>
    </xf>
    <xf numFmtId="176" fontId="33" fillId="0" borderId="0" xfId="1" applyNumberFormat="1" applyFont="1" applyAlignment="1" applyProtection="1">
      <alignment horizontal="right" vertical="center"/>
      <protection locked="0"/>
    </xf>
    <xf numFmtId="177" fontId="35" fillId="0" borderId="0" xfId="1" applyNumberFormat="1" applyFont="1" applyAlignment="1" applyProtection="1">
      <alignment horizontal="left" vertical="center"/>
      <protection locked="0"/>
    </xf>
    <xf numFmtId="178" fontId="25" fillId="0" borderId="0" xfId="1" applyNumberFormat="1" applyFont="1" applyProtection="1">
      <alignment vertical="center"/>
      <protection locked="0"/>
    </xf>
    <xf numFmtId="0" fontId="33" fillId="0" borderId="0" xfId="1" applyFont="1" applyAlignment="1">
      <alignment horizontal="center" vertical="center"/>
    </xf>
    <xf numFmtId="0" fontId="33" fillId="0" borderId="0" xfId="1" applyFont="1" applyAlignment="1">
      <alignment horizontal="left" vertical="center"/>
    </xf>
    <xf numFmtId="49" fontId="33" fillId="0" borderId="0" xfId="1" applyNumberFormat="1" applyFont="1" applyAlignment="1">
      <alignment horizontal="center"/>
    </xf>
    <xf numFmtId="178" fontId="33" fillId="0" borderId="0" xfId="1" applyNumberFormat="1" applyFont="1" applyAlignment="1" applyProtection="1">
      <alignment horizontal="left"/>
      <protection locked="0"/>
    </xf>
    <xf numFmtId="178" fontId="33" fillId="0" borderId="0" xfId="1" applyNumberFormat="1" applyFont="1" applyProtection="1">
      <alignment vertical="center"/>
      <protection locked="0"/>
    </xf>
    <xf numFmtId="178" fontId="25" fillId="0" borderId="0" xfId="1" applyNumberFormat="1" applyFont="1" applyAlignment="1" applyProtection="1">
      <alignment horizontal="left"/>
      <protection locked="0"/>
    </xf>
    <xf numFmtId="0" fontId="25" fillId="0" borderId="0" xfId="1" applyFont="1" applyAlignment="1">
      <alignment horizontal="left" vertical="center"/>
    </xf>
    <xf numFmtId="14" fontId="38" fillId="0" borderId="0" xfId="3" applyNumberFormat="1" applyFont="1" applyAlignment="1">
      <alignment horizontal="left" vertical="center"/>
    </xf>
    <xf numFmtId="178" fontId="25" fillId="0" borderId="0" xfId="1" applyNumberFormat="1" applyFont="1">
      <alignment vertical="center"/>
    </xf>
    <xf numFmtId="0" fontId="32" fillId="0" borderId="0" xfId="38" applyFont="1" applyAlignment="1">
      <alignment horizontal="left" vertical="center"/>
    </xf>
    <xf numFmtId="0" fontId="28" fillId="0" borderId="0" xfId="38" applyFont="1" applyAlignment="1">
      <alignment vertical="center"/>
    </xf>
    <xf numFmtId="184" fontId="29" fillId="0" borderId="0" xfId="3" applyNumberFormat="1" applyFont="1" applyAlignment="1">
      <alignment vertical="center"/>
    </xf>
    <xf numFmtId="0" fontId="34" fillId="0" borderId="0" xfId="0" applyFont="1" applyAlignment="1">
      <alignment vertical="center"/>
    </xf>
    <xf numFmtId="0" fontId="38" fillId="4" borderId="0" xfId="38" applyFont="1" applyFill="1" applyAlignment="1">
      <alignment horizontal="center" vertical="center"/>
    </xf>
    <xf numFmtId="178" fontId="39" fillId="0" borderId="0" xfId="1" applyNumberFormat="1" applyFont="1" applyAlignment="1" applyProtection="1">
      <alignment horizontal="center" vertical="center"/>
      <protection locked="0"/>
    </xf>
    <xf numFmtId="0" fontId="38" fillId="2" borderId="68" xfId="1" applyFont="1" applyFill="1" applyBorder="1" applyAlignment="1" applyProtection="1">
      <alignment horizontal="center" vertical="center" wrapText="1"/>
      <protection locked="0"/>
    </xf>
    <xf numFmtId="0" fontId="38" fillId="4" borderId="72" xfId="38" applyFont="1" applyFill="1" applyBorder="1" applyAlignment="1" applyProtection="1">
      <alignment horizontal="center" vertical="center"/>
      <protection locked="0"/>
    </xf>
    <xf numFmtId="0" fontId="33" fillId="0" borderId="0" xfId="4" applyFont="1">
      <alignment vertical="center"/>
    </xf>
    <xf numFmtId="14" fontId="33" fillId="0" borderId="0" xfId="4" applyNumberFormat="1" applyFont="1" applyAlignment="1">
      <alignment horizontal="center" vertical="center"/>
    </xf>
    <xf numFmtId="184" fontId="33" fillId="0" borderId="0" xfId="4" applyNumberFormat="1" applyFont="1">
      <alignment vertical="center"/>
    </xf>
    <xf numFmtId="14" fontId="33" fillId="0" borderId="0" xfId="4" applyNumberFormat="1" applyFont="1">
      <alignment vertical="center"/>
    </xf>
    <xf numFmtId="0" fontId="29" fillId="0" borderId="0" xfId="4" applyFont="1">
      <alignment vertical="center"/>
    </xf>
    <xf numFmtId="0" fontId="32" fillId="0" borderId="22" xfId="4" applyFont="1" applyBorder="1" applyAlignment="1">
      <alignment horizontal="center" vertical="center"/>
    </xf>
    <xf numFmtId="0" fontId="33" fillId="0" borderId="23" xfId="4" applyFont="1" applyBorder="1" applyAlignment="1">
      <alignment horizontal="center" vertical="center"/>
    </xf>
    <xf numFmtId="0" fontId="33" fillId="0" borderId="24" xfId="4" applyFont="1" applyBorder="1" applyAlignment="1">
      <alignment horizontal="center" vertical="center"/>
    </xf>
    <xf numFmtId="0" fontId="33" fillId="0" borderId="11" xfId="4" applyFont="1" applyBorder="1" applyAlignment="1">
      <alignment horizontal="center" vertical="center"/>
    </xf>
    <xf numFmtId="0" fontId="33" fillId="0" borderId="25" xfId="4" applyFont="1" applyBorder="1" applyAlignment="1">
      <alignment horizontal="center" vertical="center"/>
    </xf>
    <xf numFmtId="0" fontId="33" fillId="0" borderId="26" xfId="4" applyFont="1" applyBorder="1" applyAlignment="1">
      <alignment horizontal="center" vertical="center"/>
    </xf>
    <xf numFmtId="0" fontId="33" fillId="0" borderId="27" xfId="4" applyFont="1" applyBorder="1" applyAlignment="1">
      <alignment horizontal="center" vertical="center"/>
    </xf>
    <xf numFmtId="0" fontId="33" fillId="0" borderId="28" xfId="4" applyFont="1" applyBorder="1" applyAlignment="1">
      <alignment horizontal="center" vertical="center"/>
    </xf>
    <xf numFmtId="0" fontId="33" fillId="0" borderId="29" xfId="4" applyFont="1" applyBorder="1" applyAlignment="1">
      <alignment horizontal="center" vertical="center"/>
    </xf>
    <xf numFmtId="0" fontId="33" fillId="0" borderId="30" xfId="4" applyFont="1" applyBorder="1" applyAlignment="1">
      <alignment horizontal="center" vertical="center"/>
    </xf>
    <xf numFmtId="0" fontId="33" fillId="0" borderId="31" xfId="4" applyFont="1" applyBorder="1" applyAlignment="1">
      <alignment horizontal="center"/>
    </xf>
    <xf numFmtId="0" fontId="33" fillId="0" borderId="15" xfId="4" applyFont="1" applyBorder="1" applyAlignment="1">
      <alignment horizontal="center" vertical="center"/>
    </xf>
    <xf numFmtId="0" fontId="33" fillId="0" borderId="31" xfId="4" applyFont="1" applyBorder="1" applyAlignment="1">
      <alignment horizontal="center" vertical="center"/>
    </xf>
    <xf numFmtId="0" fontId="33" fillId="0" borderId="32" xfId="4" applyFont="1" applyBorder="1" applyAlignment="1">
      <alignment horizontal="center" vertical="center"/>
    </xf>
    <xf numFmtId="0" fontId="33" fillId="0" borderId="33" xfId="4" applyFont="1" applyBorder="1" applyAlignment="1">
      <alignment horizontal="center" vertical="center"/>
    </xf>
    <xf numFmtId="0" fontId="33" fillId="0" borderId="13" xfId="4" applyFont="1" applyBorder="1" applyAlignment="1">
      <alignment horizontal="center" vertical="center"/>
    </xf>
    <xf numFmtId="0" fontId="33" fillId="0" borderId="11" xfId="4" applyFont="1" applyBorder="1" applyAlignment="1">
      <alignment horizontal="center"/>
    </xf>
    <xf numFmtId="0" fontId="33" fillId="0" borderId="16" xfId="4" applyFont="1" applyBorder="1" applyAlignment="1">
      <alignment horizontal="center" vertical="center"/>
    </xf>
    <xf numFmtId="0" fontId="33" fillId="0" borderId="34"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47" xfId="4" applyFont="1" applyBorder="1" applyAlignment="1">
      <alignment horizontal="center" vertical="center"/>
    </xf>
    <xf numFmtId="0" fontId="32" fillId="0" borderId="59" xfId="4" applyFont="1" applyBorder="1">
      <alignment vertical="center"/>
    </xf>
    <xf numFmtId="0" fontId="32" fillId="0" borderId="60" xfId="4" applyFont="1" applyBorder="1">
      <alignment vertical="center"/>
    </xf>
    <xf numFmtId="0" fontId="32" fillId="0" borderId="61" xfId="4" applyFont="1" applyBorder="1">
      <alignment vertical="center"/>
    </xf>
    <xf numFmtId="0" fontId="32" fillId="0" borderId="47" xfId="4" applyFont="1" applyBorder="1" applyAlignment="1">
      <alignment horizontal="center" vertical="center"/>
    </xf>
    <xf numFmtId="0" fontId="32" fillId="0" borderId="62" xfId="4" applyFont="1" applyBorder="1">
      <alignment vertical="center"/>
    </xf>
    <xf numFmtId="0" fontId="33" fillId="0" borderId="54" xfId="4" applyFont="1" applyBorder="1" applyAlignment="1">
      <alignment horizontal="center" vertical="center"/>
    </xf>
    <xf numFmtId="0" fontId="33" fillId="0" borderId="55" xfId="4" applyFont="1" applyBorder="1">
      <alignment vertical="center"/>
    </xf>
    <xf numFmtId="0" fontId="33" fillId="0" borderId="56" xfId="4" applyFont="1" applyBorder="1">
      <alignment vertical="center"/>
    </xf>
    <xf numFmtId="0" fontId="33" fillId="0" borderId="57" xfId="4" applyFont="1" applyBorder="1">
      <alignment vertical="center"/>
    </xf>
    <xf numFmtId="0" fontId="33" fillId="0" borderId="58" xfId="4" applyFont="1" applyBorder="1">
      <alignment vertical="center"/>
    </xf>
    <xf numFmtId="0" fontId="33" fillId="0" borderId="50" xfId="4" applyFont="1" applyBorder="1" applyAlignment="1">
      <alignment horizontal="center" vertical="center"/>
    </xf>
    <xf numFmtId="0" fontId="33" fillId="0" borderId="48" xfId="4" applyFont="1" applyBorder="1">
      <alignment vertical="center"/>
    </xf>
    <xf numFmtId="0" fontId="33" fillId="0" borderId="44" xfId="4" applyFont="1" applyBorder="1">
      <alignment vertical="center"/>
    </xf>
    <xf numFmtId="0" fontId="33" fillId="0" borderId="52" xfId="4" applyFont="1" applyBorder="1">
      <alignment vertical="center"/>
    </xf>
    <xf numFmtId="0" fontId="33" fillId="0" borderId="45" xfId="4" applyFont="1" applyBorder="1">
      <alignment vertical="center"/>
    </xf>
    <xf numFmtId="0" fontId="33" fillId="0" borderId="48" xfId="4" applyFont="1" applyBorder="1" applyAlignment="1">
      <alignment horizontal="left"/>
    </xf>
    <xf numFmtId="0" fontId="33" fillId="0" borderId="44" xfId="4" applyFont="1" applyBorder="1" applyAlignment="1">
      <alignment horizontal="left"/>
    </xf>
    <xf numFmtId="0" fontId="33" fillId="0" borderId="0" xfId="4" applyFont="1" applyAlignment="1">
      <alignment horizontal="center" vertical="center"/>
    </xf>
    <xf numFmtId="0" fontId="33" fillId="0" borderId="51" xfId="4" applyFont="1" applyBorder="1" applyAlignment="1">
      <alignment horizontal="center" vertical="center"/>
    </xf>
    <xf numFmtId="0" fontId="33" fillId="0" borderId="49" xfId="4" applyFont="1" applyBorder="1">
      <alignment vertical="center"/>
    </xf>
    <xf numFmtId="0" fontId="33" fillId="0" borderId="46" xfId="4" applyFont="1" applyBorder="1">
      <alignment vertical="center"/>
    </xf>
    <xf numFmtId="0" fontId="33" fillId="0" borderId="53" xfId="4" applyFont="1" applyBorder="1">
      <alignment vertical="center"/>
    </xf>
    <xf numFmtId="0" fontId="33" fillId="0" borderId="0" xfId="1" applyFont="1" applyAlignment="1">
      <alignment horizontal="right" vertical="center"/>
    </xf>
    <xf numFmtId="0" fontId="35" fillId="0" borderId="0" xfId="0" applyFont="1" applyAlignment="1">
      <alignment horizontal="left" vertical="center"/>
    </xf>
    <xf numFmtId="0" fontId="33" fillId="0" borderId="11" xfId="0" applyFont="1" applyBorder="1" applyAlignment="1">
      <alignment horizontal="center" vertical="center"/>
    </xf>
    <xf numFmtId="49" fontId="33" fillId="0" borderId="67" xfId="1" applyNumberFormat="1" applyFont="1" applyBorder="1" applyAlignment="1" applyProtection="1">
      <alignment horizontal="center" vertical="center"/>
      <protection locked="0"/>
    </xf>
    <xf numFmtId="185" fontId="33" fillId="0" borderId="73" xfId="1" applyNumberFormat="1" applyFont="1" applyBorder="1" applyAlignment="1" applyProtection="1">
      <alignment horizontal="right" vertical="center"/>
      <protection locked="0"/>
    </xf>
    <xf numFmtId="186" fontId="33" fillId="0" borderId="15" xfId="1" applyNumberFormat="1" applyFont="1" applyBorder="1" applyAlignment="1" applyProtection="1">
      <alignment horizontal="left" vertical="center"/>
      <protection locked="0"/>
    </xf>
    <xf numFmtId="185" fontId="33" fillId="0" borderId="15" xfId="1" applyNumberFormat="1" applyFont="1" applyBorder="1" applyAlignment="1" applyProtection="1">
      <alignment horizontal="center" vertical="center"/>
      <protection locked="0"/>
    </xf>
    <xf numFmtId="185" fontId="41" fillId="0" borderId="14" xfId="1" quotePrefix="1" applyNumberFormat="1" applyFont="1" applyBorder="1" applyAlignment="1" applyProtection="1">
      <alignment horizontal="center" vertical="center"/>
      <protection locked="0"/>
    </xf>
    <xf numFmtId="185" fontId="41" fillId="0" borderId="13" xfId="1" quotePrefix="1" applyNumberFormat="1" applyFont="1" applyBorder="1" applyAlignment="1" applyProtection="1">
      <alignment horizontal="center" vertical="center"/>
      <protection locked="0"/>
    </xf>
    <xf numFmtId="185" fontId="33" fillId="0" borderId="73" xfId="1" applyNumberFormat="1" applyFont="1" applyBorder="1" applyAlignment="1" applyProtection="1">
      <alignment horizontal="center" vertical="center"/>
      <protection locked="0"/>
    </xf>
    <xf numFmtId="185" fontId="33" fillId="0" borderId="37" xfId="1" applyNumberFormat="1" applyFont="1" applyBorder="1" applyAlignment="1" applyProtection="1">
      <alignment horizontal="center" vertical="center"/>
      <protection locked="0"/>
    </xf>
    <xf numFmtId="185" fontId="33" fillId="0" borderId="75" xfId="1" applyNumberFormat="1" applyFont="1" applyBorder="1" applyAlignment="1" applyProtection="1">
      <alignment horizontal="center" vertical="center"/>
      <protection locked="0"/>
    </xf>
    <xf numFmtId="176" fontId="33" fillId="0" borderId="37" xfId="0" applyNumberFormat="1" applyFont="1" applyBorder="1" applyAlignment="1">
      <alignment horizontal="center" vertical="center"/>
    </xf>
    <xf numFmtId="0" fontId="33" fillId="0" borderId="14" xfId="0" applyFont="1" applyBorder="1" applyAlignment="1">
      <alignment horizontal="center" vertical="center" wrapText="1"/>
    </xf>
    <xf numFmtId="0" fontId="33" fillId="0" borderId="12" xfId="1" applyFont="1" applyBorder="1" applyAlignment="1" applyProtection="1">
      <alignment horizontal="left" vertical="center"/>
      <protection locked="0"/>
    </xf>
    <xf numFmtId="0" fontId="33" fillId="0" borderId="12" xfId="1" quotePrefix="1" applyFont="1" applyBorder="1" applyAlignment="1" applyProtection="1">
      <alignment horizontal="center" vertical="center"/>
      <protection locked="0"/>
    </xf>
    <xf numFmtId="49" fontId="35" fillId="0" borderId="0" xfId="1" applyNumberFormat="1" applyFont="1" applyAlignment="1">
      <alignment horizontal="left"/>
    </xf>
    <xf numFmtId="185" fontId="35" fillId="0" borderId="14" xfId="1" quotePrefix="1" applyNumberFormat="1" applyFont="1" applyBorder="1" applyAlignment="1" applyProtection="1">
      <alignment horizontal="center" vertical="center"/>
      <protection locked="0"/>
    </xf>
    <xf numFmtId="185" fontId="35" fillId="0" borderId="13" xfId="1" quotePrefix="1" applyNumberFormat="1" applyFont="1" applyBorder="1" applyAlignment="1" applyProtection="1">
      <alignment horizontal="center" vertical="center"/>
      <protection locked="0"/>
    </xf>
    <xf numFmtId="0" fontId="33" fillId="0" borderId="30" xfId="0" applyFont="1" applyBorder="1" applyAlignment="1">
      <alignment horizontal="center" vertical="center"/>
    </xf>
    <xf numFmtId="0" fontId="33" fillId="0" borderId="65" xfId="1" applyFont="1" applyBorder="1" applyProtection="1">
      <alignment vertical="center"/>
      <protection locked="0"/>
    </xf>
    <xf numFmtId="0" fontId="33" fillId="0" borderId="20" xfId="1" quotePrefix="1" applyFont="1" applyBorder="1" applyAlignment="1" applyProtection="1">
      <alignment horizontal="center" vertical="center"/>
      <protection locked="0"/>
    </xf>
    <xf numFmtId="49" fontId="33" fillId="0" borderId="86" xfId="1" applyNumberFormat="1" applyFont="1" applyBorder="1" applyAlignment="1" applyProtection="1">
      <alignment horizontal="center" vertical="center"/>
      <protection locked="0"/>
    </xf>
    <xf numFmtId="185" fontId="33" fillId="0" borderId="80" xfId="1" applyNumberFormat="1" applyFont="1" applyBorder="1" applyAlignment="1" applyProtection="1">
      <alignment horizontal="right" vertical="center"/>
      <protection locked="0"/>
    </xf>
    <xf numFmtId="186" fontId="33" fillId="0" borderId="81" xfId="1" applyNumberFormat="1" applyFont="1" applyBorder="1" applyAlignment="1" applyProtection="1">
      <alignment horizontal="left" vertical="center"/>
      <protection locked="0"/>
    </xf>
    <xf numFmtId="185" fontId="33" fillId="0" borderId="82" xfId="1" quotePrefix="1" applyNumberFormat="1" applyFont="1" applyBorder="1" applyAlignment="1" applyProtection="1">
      <alignment horizontal="center" vertical="center"/>
      <protection locked="0"/>
    </xf>
    <xf numFmtId="185" fontId="33" fillId="0" borderId="83" xfId="1" quotePrefix="1" applyNumberFormat="1" applyFont="1" applyBorder="1" applyAlignment="1" applyProtection="1">
      <alignment horizontal="center" vertical="center"/>
      <protection locked="0"/>
    </xf>
    <xf numFmtId="185" fontId="33" fillId="0" borderId="81" xfId="1" applyNumberFormat="1" applyFont="1" applyBorder="1" applyAlignment="1" applyProtection="1">
      <alignment horizontal="center" vertical="center"/>
      <protection locked="0"/>
    </xf>
    <xf numFmtId="185" fontId="33" fillId="0" borderId="80" xfId="1" applyNumberFormat="1" applyFont="1" applyBorder="1" applyAlignment="1" applyProtection="1">
      <alignment horizontal="center" vertical="center"/>
      <protection locked="0"/>
    </xf>
    <xf numFmtId="185" fontId="33" fillId="0" borderId="84" xfId="1" applyNumberFormat="1" applyFont="1" applyBorder="1" applyAlignment="1" applyProtection="1">
      <alignment horizontal="center" vertical="center"/>
      <protection locked="0"/>
    </xf>
    <xf numFmtId="185" fontId="33" fillId="0" borderId="85" xfId="1" applyNumberFormat="1" applyFont="1" applyBorder="1" applyAlignment="1" applyProtection="1">
      <alignment horizontal="center" vertical="center"/>
      <protection locked="0"/>
    </xf>
    <xf numFmtId="176" fontId="33" fillId="0" borderId="84" xfId="0" applyNumberFormat="1" applyFont="1" applyBorder="1" applyAlignment="1">
      <alignment horizontal="center" vertical="center"/>
    </xf>
    <xf numFmtId="0" fontId="33" fillId="0" borderId="16" xfId="0" applyFont="1" applyBorder="1" applyAlignment="1">
      <alignment horizontal="center" vertical="center"/>
    </xf>
    <xf numFmtId="0" fontId="33" fillId="0" borderId="77" xfId="0" applyFont="1" applyBorder="1" applyAlignment="1">
      <alignment horizontal="center" vertical="center" wrapText="1"/>
    </xf>
    <xf numFmtId="0" fontId="33" fillId="0" borderId="78" xfId="1" applyFont="1" applyBorder="1" applyProtection="1">
      <alignment vertical="center"/>
      <protection locked="0"/>
    </xf>
    <xf numFmtId="0" fontId="33" fillId="0" borderId="63" xfId="1" quotePrefix="1" applyFont="1" applyBorder="1" applyAlignment="1" applyProtection="1">
      <alignment horizontal="center" vertical="center"/>
      <protection locked="0"/>
    </xf>
    <xf numFmtId="49" fontId="33" fillId="0" borderId="78" xfId="1" applyNumberFormat="1" applyFont="1" applyBorder="1" applyAlignment="1" applyProtection="1">
      <alignment horizontal="center" vertical="center"/>
      <protection locked="0"/>
    </xf>
    <xf numFmtId="185" fontId="33" fillId="0" borderId="74" xfId="1" applyNumberFormat="1" applyFont="1" applyBorder="1" applyAlignment="1" applyProtection="1">
      <alignment horizontal="right" vertical="center"/>
      <protection locked="0"/>
    </xf>
    <xf numFmtId="186" fontId="33" fillId="0" borderId="18" xfId="1" applyNumberFormat="1" applyFont="1" applyBorder="1" applyAlignment="1" applyProtection="1">
      <alignment horizontal="left" vertical="center"/>
      <protection locked="0"/>
    </xf>
    <xf numFmtId="185" fontId="33" fillId="0" borderId="77" xfId="1" quotePrefix="1" applyNumberFormat="1" applyFont="1" applyBorder="1" applyAlignment="1" applyProtection="1">
      <alignment horizontal="center" vertical="center"/>
      <protection locked="0"/>
    </xf>
    <xf numFmtId="185" fontId="33" fillId="0" borderId="17" xfId="1" quotePrefix="1" applyNumberFormat="1" applyFont="1" applyBorder="1" applyAlignment="1" applyProtection="1">
      <alignment horizontal="center" vertical="center"/>
      <protection locked="0"/>
    </xf>
    <xf numFmtId="185" fontId="33" fillId="0" borderId="18" xfId="1" applyNumberFormat="1" applyFont="1" applyBorder="1" applyAlignment="1" applyProtection="1">
      <alignment horizontal="center" vertical="center"/>
      <protection locked="0"/>
    </xf>
    <xf numFmtId="185" fontId="33" fillId="0" borderId="74" xfId="1" applyNumberFormat="1" applyFont="1" applyBorder="1" applyAlignment="1" applyProtection="1">
      <alignment horizontal="center" vertical="center"/>
      <protection locked="0"/>
    </xf>
    <xf numFmtId="185" fontId="33" fillId="0" borderId="41" xfId="1" applyNumberFormat="1" applyFont="1" applyBorder="1" applyAlignment="1" applyProtection="1">
      <alignment horizontal="center" vertical="center"/>
      <protection locked="0"/>
    </xf>
    <xf numFmtId="185" fontId="33" fillId="0" borderId="79" xfId="1" applyNumberFormat="1" applyFont="1" applyBorder="1" applyAlignment="1" applyProtection="1">
      <alignment horizontal="center" vertical="center"/>
      <protection locked="0"/>
    </xf>
    <xf numFmtId="176" fontId="33" fillId="0" borderId="41" xfId="0" applyNumberFormat="1" applyFont="1" applyBorder="1" applyAlignment="1">
      <alignment horizontal="center" vertical="center"/>
    </xf>
    <xf numFmtId="178" fontId="39" fillId="0" borderId="0" xfId="1" applyNumberFormat="1" applyFont="1" applyAlignment="1" applyProtection="1">
      <alignment horizontal="center" vertical="center"/>
      <protection locked="0"/>
    </xf>
    <xf numFmtId="0" fontId="38" fillId="4" borderId="6" xfId="38" applyFont="1" applyFill="1" applyBorder="1" applyAlignment="1" applyProtection="1">
      <alignment horizontal="center" vertical="center" wrapText="1"/>
      <protection locked="0"/>
    </xf>
    <xf numFmtId="0" fontId="38" fillId="4" borderId="9" xfId="38" applyFont="1" applyFill="1" applyBorder="1" applyAlignment="1" applyProtection="1">
      <alignment horizontal="center" vertical="center" wrapText="1"/>
      <protection locked="0"/>
    </xf>
    <xf numFmtId="0" fontId="38" fillId="2" borderId="69" xfId="1" applyFont="1" applyFill="1" applyBorder="1" applyAlignment="1" applyProtection="1">
      <alignment horizontal="center" vertical="center" wrapText="1"/>
      <protection locked="0"/>
    </xf>
    <xf numFmtId="0" fontId="38" fillId="2" borderId="10" xfId="1" applyFont="1" applyFill="1" applyBorder="1" applyAlignment="1" applyProtection="1">
      <alignment horizontal="center" vertical="center" wrapText="1"/>
      <protection locked="0"/>
    </xf>
    <xf numFmtId="0" fontId="38" fillId="4" borderId="76" xfId="38" applyFont="1" applyFill="1" applyBorder="1" applyAlignment="1" applyProtection="1">
      <alignment horizontal="center" vertical="center" wrapText="1"/>
      <protection locked="0"/>
    </xf>
    <xf numFmtId="0" fontId="38" fillId="4" borderId="69" xfId="38" applyFont="1" applyFill="1" applyBorder="1" applyAlignment="1" applyProtection="1">
      <alignment horizontal="center" vertical="center" wrapText="1"/>
      <protection locked="0"/>
    </xf>
    <xf numFmtId="0" fontId="26" fillId="0" borderId="0" xfId="2" applyFont="1" applyAlignment="1" applyProtection="1">
      <alignment horizontal="left" vertical="center"/>
    </xf>
    <xf numFmtId="0" fontId="37" fillId="3" borderId="4" xfId="1" applyFont="1" applyFill="1" applyBorder="1" applyAlignment="1">
      <alignment horizontal="center" vertical="center"/>
    </xf>
    <xf numFmtId="0" fontId="37" fillId="3" borderId="3" xfId="1" applyFont="1" applyFill="1" applyBorder="1" applyAlignment="1">
      <alignment horizontal="center" vertical="center"/>
    </xf>
    <xf numFmtId="0" fontId="38" fillId="2" borderId="2" xfId="1" applyFont="1" applyFill="1" applyBorder="1" applyAlignment="1" applyProtection="1">
      <alignment horizontal="center" vertical="center"/>
      <protection locked="0"/>
    </xf>
    <xf numFmtId="0" fontId="38" fillId="2" borderId="3" xfId="1" applyFont="1" applyFill="1" applyBorder="1" applyAlignment="1" applyProtection="1">
      <alignment horizontal="center" vertical="center"/>
      <protection locked="0"/>
    </xf>
    <xf numFmtId="0" fontId="38" fillId="4" borderId="4" xfId="1" applyFont="1" applyFill="1" applyBorder="1" applyAlignment="1" applyProtection="1">
      <alignment horizontal="center" vertical="center"/>
      <protection locked="0"/>
    </xf>
    <xf numFmtId="0" fontId="38" fillId="4" borderId="2" xfId="1" applyFont="1" applyFill="1" applyBorder="1" applyAlignment="1" applyProtection="1">
      <alignment horizontal="center" vertical="center"/>
      <protection locked="0"/>
    </xf>
    <xf numFmtId="0" fontId="38" fillId="4" borderId="3" xfId="1" applyFont="1" applyFill="1" applyBorder="1" applyAlignment="1" applyProtection="1">
      <alignment horizontal="center" vertical="center"/>
      <protection locked="0"/>
    </xf>
    <xf numFmtId="176" fontId="43" fillId="0" borderId="0" xfId="1" applyNumberFormat="1" applyFont="1" applyAlignment="1" applyProtection="1">
      <alignment horizontal="center" vertical="center" wrapText="1"/>
      <protection locked="0"/>
    </xf>
    <xf numFmtId="176" fontId="43" fillId="0" borderId="42" xfId="1" applyNumberFormat="1" applyFont="1" applyBorder="1" applyAlignment="1" applyProtection="1">
      <alignment horizontal="center" vertical="center" wrapText="1"/>
      <protection locked="0"/>
    </xf>
    <xf numFmtId="0" fontId="43" fillId="0" borderId="0" xfId="1" applyFont="1" applyAlignment="1" applyProtection="1">
      <alignment horizontal="center" vertical="center" wrapText="1"/>
      <protection locked="0"/>
    </xf>
    <xf numFmtId="0" fontId="43" fillId="0" borderId="42" xfId="1" applyFont="1" applyBorder="1" applyAlignment="1" applyProtection="1">
      <alignment horizontal="center" vertical="center" wrapText="1"/>
      <protection locked="0"/>
    </xf>
    <xf numFmtId="0" fontId="27" fillId="0" borderId="0" xfId="1" applyFont="1" applyAlignment="1">
      <alignment horizontal="left" vertical="center"/>
    </xf>
    <xf numFmtId="0" fontId="38" fillId="0" borderId="0" xfId="0" applyFont="1" applyAlignment="1">
      <alignment horizontal="center" vertical="center"/>
    </xf>
    <xf numFmtId="49" fontId="38" fillId="3" borderId="64" xfId="1" applyNumberFormat="1" applyFont="1" applyFill="1" applyBorder="1" applyAlignment="1">
      <alignment horizontal="center" vertical="center" wrapText="1"/>
    </xf>
    <xf numFmtId="49" fontId="38" fillId="3" borderId="65" xfId="1" applyNumberFormat="1" applyFont="1" applyFill="1" applyBorder="1" applyAlignment="1">
      <alignment horizontal="center" vertical="center" wrapText="1"/>
    </xf>
    <xf numFmtId="49" fontId="38" fillId="3" borderId="66" xfId="1" applyNumberFormat="1" applyFont="1" applyFill="1" applyBorder="1" applyAlignment="1">
      <alignment horizontal="center" vertical="center" wrapText="1"/>
    </xf>
    <xf numFmtId="49" fontId="38" fillId="3" borderId="19" xfId="1" applyNumberFormat="1" applyFont="1" applyFill="1" applyBorder="1" applyAlignment="1">
      <alignment horizontal="center" vertical="center" wrapText="1"/>
    </xf>
    <xf numFmtId="49" fontId="38" fillId="3" borderId="20" xfId="1" applyNumberFormat="1" applyFont="1" applyFill="1" applyBorder="1" applyAlignment="1">
      <alignment horizontal="center" vertical="center" wrapText="1"/>
    </xf>
    <xf numFmtId="49" fontId="38" fillId="3" borderId="21" xfId="1" applyNumberFormat="1" applyFont="1" applyFill="1" applyBorder="1" applyAlignment="1">
      <alignment horizontal="center" vertical="center" wrapText="1"/>
    </xf>
    <xf numFmtId="0" fontId="37" fillId="3" borderId="70" xfId="1" applyFont="1" applyFill="1" applyBorder="1" applyAlignment="1" applyProtection="1">
      <alignment horizontal="center" vertical="center" wrapText="1"/>
      <protection locked="0"/>
    </xf>
    <xf numFmtId="0" fontId="37" fillId="3" borderId="71" xfId="1" applyFont="1" applyFill="1" applyBorder="1" applyAlignment="1" applyProtection="1">
      <alignment horizontal="center" vertical="center" wrapText="1"/>
      <protection locked="0"/>
    </xf>
    <xf numFmtId="0" fontId="37" fillId="3" borderId="72" xfId="1" applyFont="1" applyFill="1" applyBorder="1" applyAlignment="1" applyProtection="1">
      <alignment horizontal="center" vertical="center" wrapText="1"/>
      <protection locked="0"/>
    </xf>
    <xf numFmtId="0" fontId="37" fillId="3" borderId="10" xfId="1" applyFont="1" applyFill="1" applyBorder="1" applyAlignment="1" applyProtection="1">
      <alignment horizontal="center" vertical="center" wrapText="1"/>
      <protection locked="0"/>
    </xf>
    <xf numFmtId="49" fontId="38" fillId="3" borderId="40" xfId="1" applyNumberFormat="1" applyFont="1" applyFill="1" applyBorder="1" applyAlignment="1">
      <alignment horizontal="center" vertical="center" wrapText="1"/>
    </xf>
    <xf numFmtId="49" fontId="38" fillId="3" borderId="7" xfId="1" applyNumberFormat="1" applyFont="1" applyFill="1" applyBorder="1" applyAlignment="1">
      <alignment horizontal="center" vertical="center" wrapText="1"/>
    </xf>
    <xf numFmtId="49" fontId="38" fillId="3" borderId="9" xfId="1" applyNumberFormat="1" applyFont="1" applyFill="1" applyBorder="1" applyAlignment="1">
      <alignment horizontal="center" vertical="center" wrapText="1"/>
    </xf>
    <xf numFmtId="0" fontId="38" fillId="4" borderId="71" xfId="38" applyFont="1" applyFill="1" applyBorder="1" applyAlignment="1" applyProtection="1">
      <alignment horizontal="center" vertical="center" wrapText="1"/>
      <protection locked="0"/>
    </xf>
    <xf numFmtId="0" fontId="38" fillId="4" borderId="10" xfId="38" applyFont="1" applyFill="1" applyBorder="1" applyAlignment="1" applyProtection="1">
      <alignment horizontal="center" vertical="center" wrapText="1"/>
      <protection locked="0"/>
    </xf>
    <xf numFmtId="184" fontId="29" fillId="0" borderId="0" xfId="3" applyNumberFormat="1" applyFont="1" applyAlignment="1">
      <alignment horizontal="center" vertical="center"/>
    </xf>
    <xf numFmtId="0" fontId="34" fillId="0" borderId="0" xfId="0" applyFont="1" applyAlignment="1">
      <alignment horizontal="center" vertical="center"/>
    </xf>
    <xf numFmtId="0" fontId="38" fillId="3" borderId="19" xfId="1" applyFont="1" applyFill="1" applyBorder="1" applyAlignment="1">
      <alignment horizontal="center" vertical="center" wrapText="1"/>
    </xf>
    <xf numFmtId="0" fontId="38" fillId="3" borderId="20" xfId="1" applyFont="1" applyFill="1" applyBorder="1" applyAlignment="1">
      <alignment horizontal="center" vertical="center" wrapText="1"/>
    </xf>
    <xf numFmtId="0" fontId="38" fillId="3" borderId="21" xfId="1" applyFont="1" applyFill="1" applyBorder="1" applyAlignment="1">
      <alignment horizontal="center" vertical="center" wrapText="1"/>
    </xf>
    <xf numFmtId="0" fontId="38" fillId="3" borderId="6" xfId="1" applyFont="1" applyFill="1" applyBorder="1" applyAlignment="1" applyProtection="1">
      <alignment horizontal="center" vertical="center" wrapText="1"/>
      <protection locked="0"/>
    </xf>
    <xf numFmtId="0" fontId="38" fillId="3" borderId="9" xfId="1" applyFont="1" applyFill="1" applyBorder="1" applyAlignment="1" applyProtection="1">
      <alignment horizontal="center" vertical="center" wrapText="1"/>
      <protection locked="0"/>
    </xf>
  </cellXfs>
  <cellStyles count="39">
    <cellStyle name="Comma0" xfId="5" xr:uid="{3119316D-E955-48FA-A65F-C5A1C011F0AD}"/>
    <cellStyle name="Currency0" xfId="6" xr:uid="{10E049C3-8F7F-455D-BCD6-E98FAD53F699}"/>
    <cellStyle name="Date" xfId="7" xr:uid="{BB7722B2-19F4-4F45-B765-177DCEF03FFA}"/>
    <cellStyle name="Fixed" xfId="8" xr:uid="{DF73F006-2997-4995-AA92-72E3593AF1CB}"/>
    <cellStyle name="Followed Hyperlink" xfId="9" xr:uid="{B6F0D717-768B-4453-8F9A-016A6601B0B9}"/>
    <cellStyle name="Heading 1" xfId="10" xr:uid="{110D5F6B-E19E-4C39-9399-B445CBCF4FD0}"/>
    <cellStyle name="Heading 2" xfId="11" xr:uid="{FA51DAB9-0303-44D0-95DE-5C3C13C9A735}"/>
    <cellStyle name="Hyperlink" xfId="12" xr:uid="{3D47283D-38E5-4AC7-9022-2FF1AF0ACC83}"/>
    <cellStyle name="Normal - Style1" xfId="13" xr:uid="{5564A868-B8E4-4E7D-B4A8-3D630125A929}"/>
    <cellStyle name="Total" xfId="14" xr:uid="{2559CD99-F058-4FCB-A385-5245D4FAC0D4}"/>
    <cellStyle name="ハイパーリンク" xfId="38" builtinId="8"/>
    <cellStyle name="ハイパーリンク 2" xfId="2" xr:uid="{00000000-0005-0000-0000-000000000000}"/>
    <cellStyle name="ハイパーリンク 2 2" xfId="15" xr:uid="{8962046C-6AFE-4CFB-8888-1E6E44D0DBE8}"/>
    <cellStyle name="一般_MONTHLY SCHEDULE" xfId="16" xr:uid="{DCD08768-4B5A-4F8C-9ABF-4C98BA66E99D}"/>
    <cellStyle name="똿뗦먛귟 [0.00]_PRODUCT DETAIL Q1" xfId="17" xr:uid="{737C4018-7069-4FC7-8742-5BF8F8EF3652}"/>
    <cellStyle name="똿뗦먛귟_PRODUCT DETAIL Q1" xfId="18" xr:uid="{05DAB2FC-0A9C-4050-AD2E-1DDA24E0D122}"/>
    <cellStyle name="通貨 2" xfId="19" xr:uid="{F7A8BD64-2A42-4F97-A961-1951FAFB0090}"/>
    <cellStyle name="通貨 2 2" xfId="20" xr:uid="{93C1DE7E-CFF6-41C6-BCF7-7F446958057B}"/>
    <cellStyle name="標準" xfId="0" builtinId="0"/>
    <cellStyle name="標準 2" xfId="1" xr:uid="{00000000-0005-0000-0000-000002000000}"/>
    <cellStyle name="標準 2 2" xfId="21" xr:uid="{D3302D0A-19E2-43EC-B2A6-01BC6E2C7985}"/>
    <cellStyle name="標準 3" xfId="4" xr:uid="{00000000-0005-0000-0000-000003000000}"/>
    <cellStyle name="標準 3 2" xfId="22" xr:uid="{222C5C04-BCC4-4BD7-8587-BC0BC02BFC2C}"/>
    <cellStyle name="標準 4" xfId="23" xr:uid="{4B2A7A57-BC8B-498A-AA2A-79AB14F6F53B}"/>
    <cellStyle name="標準 5" xfId="24" xr:uid="{46561A36-8627-4260-BB42-6912B8C17FDB}"/>
    <cellStyle name="標準 6" xfId="35" xr:uid="{7BB85760-BA91-4615-B9BA-DC8FB2E285AD}"/>
    <cellStyle name="標準 7" xfId="36" xr:uid="{B05A8947-8E6E-4B91-BFB6-6370D297F063}"/>
    <cellStyle name="標準 7 2" xfId="37" xr:uid="{99A79D96-B60E-4AAD-80B3-E64A101C4771}"/>
    <cellStyle name="標準_CONSOLI - USA ブランクNEW" xfId="3" xr:uid="{00000000-0005-0000-0000-000004000000}"/>
    <cellStyle name="未定義" xfId="25" xr:uid="{0E0A8242-D6B7-47EE-86F9-535989ACB40C}"/>
    <cellStyle name="믅됞 [0.00]_PRODUCT DETAIL Q1" xfId="26" xr:uid="{B1BDE30D-178D-4190-8B5F-39E5CDB4449F}"/>
    <cellStyle name="믅됞_PRODUCT DETAIL Q1" xfId="27" xr:uid="{B597B85C-4E20-4C2B-843B-7719DCC5B00D}"/>
    <cellStyle name="백분율_HOBONG" xfId="28" xr:uid="{7EC518E8-0264-4FE2-AC0C-C2AA25C1274D}"/>
    <cellStyle name="뷭?_BOOKSHIP" xfId="29" xr:uid="{45BACED8-53D7-499F-A3BE-E25B70A2B33A}"/>
    <cellStyle name="콤마 [0]_1202" xfId="30" xr:uid="{A23E96CB-A26A-4DAB-99C4-5DDC2496A656}"/>
    <cellStyle name="콤마_1202" xfId="31" xr:uid="{280B7F5C-08AD-4E1A-B036-4C827C4E6F8F}"/>
    <cellStyle name="통화 [0]_1202" xfId="32" xr:uid="{A01521B1-80B2-43AD-8181-B31A47BFE04A}"/>
    <cellStyle name="통화_1202" xfId="33" xr:uid="{66B2B055-CF87-407C-B0A4-3226F312CA7D}"/>
    <cellStyle name="표준_(정보부문)월별인원계획" xfId="34" xr:uid="{7D6CA5B4-07F4-40C2-8377-6301E97A3627}"/>
  </cellStyles>
  <dxfs count="0"/>
  <tableStyles count="0" defaultTableStyle="TableStyleMedium2" defaultPivotStyle="PivotStyleLight16"/>
  <colors>
    <mruColors>
      <color rgb="FF89D8FF"/>
      <color rgb="FFFBFBFB"/>
      <color rgb="FFE5FFFF"/>
      <color rgb="FF66CCFF"/>
      <color rgb="FFCCFFFF"/>
      <color rgb="FFC0E5FC"/>
      <color rgb="FF339966"/>
      <color rgb="FFFFEFEF"/>
      <color rgb="FFFFF3F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239126</xdr:colOff>
      <xdr:row>27</xdr:row>
      <xdr:rowOff>268824</xdr:rowOff>
    </xdr:from>
    <xdr:to>
      <xdr:col>7</xdr:col>
      <xdr:colOff>201706</xdr:colOff>
      <xdr:row>37</xdr:row>
      <xdr:rowOff>22917</xdr:rowOff>
    </xdr:to>
    <xdr:sp macro="" textlink="">
      <xdr:nvSpPr>
        <xdr:cNvPr id="6" name="角丸四角形 14">
          <a:extLst>
            <a:ext uri="{FF2B5EF4-FFF2-40B4-BE49-F238E27FC236}">
              <a16:creationId xmlns:a16="http://schemas.microsoft.com/office/drawing/2014/main" id="{CE85743C-872E-42D5-AC62-B887D5E72758}"/>
            </a:ext>
          </a:extLst>
        </xdr:cNvPr>
        <xdr:cNvSpPr/>
      </xdr:nvSpPr>
      <xdr:spPr>
        <a:xfrm>
          <a:off x="1087717" y="9378188"/>
          <a:ext cx="5244625" cy="2525002"/>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b="1">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名古屋</a:t>
          </a:r>
          <a:r>
            <a:rPr lang="en-US" altLang="ja-JP" sz="900" b="1">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CFS</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旭運輸（株）　名古屋港流通センター</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(ANTC)</a:t>
          </a:r>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a:t>
          </a:r>
          <a:endPar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endParaRPr>
        </a:p>
        <a:p>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ASAHI UNYU KAISHA,LTD. </a:t>
          </a:r>
          <a:r>
            <a:rPr lang="en-US" altLang="ja-JP" sz="900" b="0" i="0">
              <a:solidFill>
                <a:sysClr val="windowText" lastClr="000000"/>
              </a:solidFill>
              <a:effectLst/>
              <a:latin typeface="游ゴシック" panose="020B0400000000000000" pitchFamily="50" charset="-128"/>
              <a:ea typeface="游ゴシック" panose="020B0400000000000000" pitchFamily="50" charset="-128"/>
              <a:cs typeface="+mn-cs"/>
            </a:rPr>
            <a:t>O</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ASAHI NTC</a:t>
          </a:r>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住所</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愛知県海部郡飛島村東浜</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2-1-11</a:t>
          </a:r>
        </a:p>
        <a:p>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2-1-11, HIGASHIHAMA, TOBISHIMA-MURA,AMA-GUN, AICHI</a:t>
          </a:r>
          <a:endPar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endParaRPr>
        </a:p>
        <a:p>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保税地域コード</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5EW43</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TEL: 052-654-1213</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 </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FAX:</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0567-55-1030</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8:30 - 11:30 / 13:00 - 16:30</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a:t>
          </a:r>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原則貨物は外貨にて</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CFS CUT</a:t>
          </a:r>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当日に搬入願います</a:t>
          </a:r>
          <a:endPar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endParaRPr>
        </a:p>
        <a:p>
          <a:r>
            <a:rPr lang="ja-JP" altLang="ja-JP" sz="900" b="1">
              <a:solidFill>
                <a:srgbClr val="FF0000"/>
              </a:solidFill>
              <a:effectLst/>
              <a:latin typeface="游ゴシック" panose="020B0400000000000000" pitchFamily="50" charset="-128"/>
              <a:ea typeface="游ゴシック" panose="020B0400000000000000" pitchFamily="50" charset="-128"/>
              <a:cs typeface="+mn-cs"/>
            </a:rPr>
            <a:t>消防法該当貨搬入日</a:t>
          </a:r>
          <a:r>
            <a:rPr lang="en-US" altLang="ja-JP" sz="900" b="1">
              <a:solidFill>
                <a:srgbClr val="FF0000"/>
              </a:solidFill>
              <a:effectLst/>
              <a:latin typeface="游ゴシック" panose="020B0400000000000000" pitchFamily="50" charset="-128"/>
              <a:ea typeface="游ゴシック" panose="020B0400000000000000" pitchFamily="50" charset="-128"/>
              <a:cs typeface="+mn-cs"/>
            </a:rPr>
            <a:t>: CFS CUT</a:t>
          </a:r>
          <a:r>
            <a:rPr lang="ja-JP" altLang="ja-JP" sz="900" b="1">
              <a:solidFill>
                <a:srgbClr val="FF0000"/>
              </a:solidFill>
              <a:effectLst/>
              <a:latin typeface="游ゴシック" panose="020B0400000000000000" pitchFamily="50" charset="-128"/>
              <a:ea typeface="游ゴシック" panose="020B0400000000000000" pitchFamily="50" charset="-128"/>
              <a:cs typeface="+mn-cs"/>
            </a:rPr>
            <a:t>翌営業日朝一</a:t>
          </a:r>
          <a:endParaRPr lang="ja-JP" altLang="ja-JP" sz="900" b="1">
            <a:solidFill>
              <a:srgbClr val="FF0000"/>
            </a:solidFill>
            <a:effectLst/>
            <a:latin typeface="游ゴシック" panose="020B0400000000000000" pitchFamily="50" charset="-128"/>
            <a:ea typeface="游ゴシック" panose="020B0400000000000000" pitchFamily="50" charset="-128"/>
          </a:endParaRPr>
        </a:p>
        <a:p>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本船動静に伴い変更の可能性あり</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endParaRPr>
        </a:p>
      </xdr:txBody>
    </xdr:sp>
    <xdr:clientData/>
  </xdr:twoCellAnchor>
  <xdr:twoCellAnchor editAs="oneCell">
    <xdr:from>
      <xdr:col>7</xdr:col>
      <xdr:colOff>557258</xdr:colOff>
      <xdr:row>27</xdr:row>
      <xdr:rowOff>265284</xdr:rowOff>
    </xdr:from>
    <xdr:to>
      <xdr:col>11</xdr:col>
      <xdr:colOff>283882</xdr:colOff>
      <xdr:row>37</xdr:row>
      <xdr:rowOff>26457</xdr:rowOff>
    </xdr:to>
    <xdr:sp macro="" textlink="">
      <xdr:nvSpPr>
        <xdr:cNvPr id="11" name="角丸四角形 19">
          <a:extLst>
            <a:ext uri="{FF2B5EF4-FFF2-40B4-BE49-F238E27FC236}">
              <a16:creationId xmlns:a16="http://schemas.microsoft.com/office/drawing/2014/main" id="{57BE4D20-D5A6-4E4B-A2CC-4205A4C2006E}"/>
            </a:ext>
          </a:extLst>
        </xdr:cNvPr>
        <xdr:cNvSpPr/>
      </xdr:nvSpPr>
      <xdr:spPr>
        <a:xfrm>
          <a:off x="6687894" y="9374648"/>
          <a:ext cx="5268443" cy="2532082"/>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四日市</a:t>
          </a:r>
          <a:r>
            <a:rPr kumimoji="1" lang="en-US" altLang="ja-JP" sz="900" b="1">
              <a:solidFill>
                <a:sysClr val="windowText" lastClr="000000"/>
              </a:solidFill>
              <a:effectLst/>
              <a:latin typeface="游ゴシック" panose="020B0400000000000000" pitchFamily="50" charset="-128"/>
              <a:ea typeface="游ゴシック" panose="020B0400000000000000" pitchFamily="50" charset="-128"/>
              <a:cs typeface="+mn-cs"/>
            </a:rPr>
            <a:t>CFS</a:t>
          </a:r>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日本トランスシティ（株）　霞フレイトセンター</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住所：</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三重県四日市市霞</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2-2</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保税地域コード：</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5WW52</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TEL</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0593-64-1900</a:t>
          </a:r>
          <a:r>
            <a:rPr kumimoji="1" lang="en-US" altLang="ja-JP" sz="900" baseline="0">
              <a:solidFill>
                <a:sysClr val="windowText" lastClr="000000"/>
              </a:solidFill>
              <a:effectLst/>
              <a:latin typeface="游ゴシック" panose="020B0400000000000000" pitchFamily="50" charset="-128"/>
              <a:ea typeface="游ゴシック" panose="020B0400000000000000" pitchFamily="50" charset="-128"/>
              <a:cs typeface="+mn-cs"/>
            </a:rPr>
            <a:t> / </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FAX</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0593-64-5043</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 8:30 - 16:30</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pPr eaLnBrk="1" fontAlgn="auto" latinLnBrk="0" hangingPunct="1"/>
          <a:r>
            <a:rPr lang="en-US" altLang="ja-JP" sz="900">
              <a:solidFill>
                <a:srgbClr val="FF0000"/>
              </a:solidFill>
              <a:effectLst/>
              <a:latin typeface="游ゴシック" panose="020B0400000000000000" pitchFamily="50" charset="-128"/>
              <a:ea typeface="游ゴシック" panose="020B0400000000000000" pitchFamily="50" charset="-128"/>
              <a:cs typeface="+mn-cs"/>
            </a:rPr>
            <a:t>※</a:t>
          </a:r>
          <a:r>
            <a:rPr lang="ja-JP" altLang="ja-JP" sz="900">
              <a:solidFill>
                <a:srgbClr val="FF0000"/>
              </a:solidFill>
              <a:effectLst/>
              <a:latin typeface="游ゴシック" panose="020B0400000000000000" pitchFamily="50" charset="-128"/>
              <a:ea typeface="游ゴシック" panose="020B0400000000000000" pitchFamily="50" charset="-128"/>
              <a:cs typeface="+mn-cs"/>
            </a:rPr>
            <a:t>消防法該当貨引受不可</a:t>
          </a:r>
          <a:endParaRPr lang="ja-JP" altLang="ja-JP" sz="900">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editAs="oneCell">
    <xdr:from>
      <xdr:col>1</xdr:col>
      <xdr:colOff>0</xdr:colOff>
      <xdr:row>0</xdr:row>
      <xdr:rowOff>0</xdr:rowOff>
    </xdr:from>
    <xdr:to>
      <xdr:col>24</xdr:col>
      <xdr:colOff>556333</xdr:colOff>
      <xdr:row>0</xdr:row>
      <xdr:rowOff>2157734</xdr:rowOff>
    </xdr:to>
    <xdr:pic>
      <xdr:nvPicPr>
        <xdr:cNvPr id="2" name="図 1">
          <a:extLst>
            <a:ext uri="{FF2B5EF4-FFF2-40B4-BE49-F238E27FC236}">
              <a16:creationId xmlns:a16="http://schemas.microsoft.com/office/drawing/2014/main" id="{F6F6234E-3B8F-42DF-8284-6F7CE3F466FB}"/>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32290458" cy="21577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cl-web2.jp/TCLWEB/beatlap?DISPLAY_ID=TNBS0010D&amp;ROUTE=USA" TargetMode="External"/><Relationship Id="rId13" Type="http://schemas.openxmlformats.org/officeDocument/2006/relationships/hyperlink" Target="https://www.tcl-web2.jp/TCLWEB/beatlap?DISPLAY_ID=TNBS0010D&amp;ROUTE=USA" TargetMode="External"/><Relationship Id="rId18" Type="http://schemas.openxmlformats.org/officeDocument/2006/relationships/drawing" Target="../drawings/drawing1.xml"/><Relationship Id="rId3" Type="http://schemas.openxmlformats.org/officeDocument/2006/relationships/hyperlink" Target="https://www.tcl-web2.jp/TCLWEB/beatlap?DISPLAY_ID=TNBS0010D&amp;ROUTE=USA" TargetMode="External"/><Relationship Id="rId7" Type="http://schemas.openxmlformats.org/officeDocument/2006/relationships/hyperlink" Target="https://www.tcl-web2.jp/TCLWEB/beatlap?DISPLAY_ID=TNBS0010D&amp;ROUTE=USA" TargetMode="External"/><Relationship Id="rId12" Type="http://schemas.openxmlformats.org/officeDocument/2006/relationships/hyperlink" Target="https://www.tcl-web2.jp/TCLWEB/beatlap?DISPLAY_ID=TNBS0010D&amp;ROUTE=USA" TargetMode="External"/><Relationship Id="rId17" Type="http://schemas.openxmlformats.org/officeDocument/2006/relationships/printerSettings" Target="../printerSettings/printerSettings1.bin"/><Relationship Id="rId2" Type="http://schemas.openxmlformats.org/officeDocument/2006/relationships/hyperlink" Target="https://www.tcl.jp/company/office/" TargetMode="External"/><Relationship Id="rId16" Type="http://schemas.openxmlformats.org/officeDocument/2006/relationships/hyperlink" Target="https://www.tcl-web2.jp/TCLWEB/beatlap?DISPLAY_ID=TNBS0010D&amp;ROUTE=USA&amp;ORG=&amp;DST=USLGB" TargetMode="External"/><Relationship Id="rId1" Type="http://schemas.openxmlformats.org/officeDocument/2006/relationships/hyperlink" Target="https://www.tcl.jp/export-serviceguide/" TargetMode="External"/><Relationship Id="rId6" Type="http://schemas.openxmlformats.org/officeDocument/2006/relationships/hyperlink" Target="https://www.tcl-web2.jp/TCLWEB/beatlap?DISPLAY_ID=TNBS0010D&amp;ROUTE=USA" TargetMode="External"/><Relationship Id="rId11" Type="http://schemas.openxmlformats.org/officeDocument/2006/relationships/hyperlink" Target="https://www.tcl-web2.jp/TCLWEB/beatlap?DISPLAY_ID=TNBS0010D&amp;ROUTE=USA" TargetMode="External"/><Relationship Id="rId5" Type="http://schemas.openxmlformats.org/officeDocument/2006/relationships/hyperlink" Target="https://www.tcl-web2.jp/TCLWEB/beatlap?DISPLAY_ID=TNBS0010D&amp;ROUTE=USA" TargetMode="External"/><Relationship Id="rId15" Type="http://schemas.openxmlformats.org/officeDocument/2006/relationships/hyperlink" Target="https://www.tcl-web2.jp/TCLWEB/beatlap?DISPLAY_ID=TNBS0010D&amp;ROUTE=USA&amp;ORG=&amp;DST=USLAX" TargetMode="External"/><Relationship Id="rId10" Type="http://schemas.openxmlformats.org/officeDocument/2006/relationships/hyperlink" Target="https://www.tcl-web2.jp/TCLWEB/beatlap?DISPLAY_ID=TNBS0010D&amp;ROUTE=USA" TargetMode="External"/><Relationship Id="rId4" Type="http://schemas.openxmlformats.org/officeDocument/2006/relationships/hyperlink" Target="https://www.tcl-web2.jp/TCLWEB/beatlap?DISPLAY_ID=TNBS0010D&amp;ROUTE=USA" TargetMode="External"/><Relationship Id="rId9" Type="http://schemas.openxmlformats.org/officeDocument/2006/relationships/hyperlink" Target="https://www.tcl-web2.jp/TCLWEB/beatlap?DISPLAY_ID=TNBS0010D&amp;ROUTE=USA" TargetMode="External"/><Relationship Id="rId14" Type="http://schemas.openxmlformats.org/officeDocument/2006/relationships/hyperlink" Target="https://www.tcl-web2.jp/TCLWEB/beatlap?DISPLAY_ID=TNBS0010D&amp;ROUTE=US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BC48"/>
  <sheetViews>
    <sheetView showZeros="0" tabSelected="1" zoomScale="60" zoomScaleNormal="60" zoomScaleSheetLayoutView="20" workbookViewId="0">
      <selection activeCell="AH16" sqref="AH16"/>
    </sheetView>
  </sheetViews>
  <sheetFormatPr defaultColWidth="9" defaultRowHeight="15.75"/>
  <cols>
    <col min="1" max="1" width="4.625" style="1" customWidth="1"/>
    <col min="2" max="2" width="6.625" style="1" customWidth="1"/>
    <col min="3" max="3" width="6.625" style="2" customWidth="1"/>
    <col min="4" max="4" width="28.625" style="2" customWidth="1"/>
    <col min="5" max="5" width="10.625" style="3" customWidth="1"/>
    <col min="6" max="6" width="12.625" style="3" customWidth="1"/>
    <col min="7" max="7" width="10.625" style="4" customWidth="1"/>
    <col min="8" max="8" width="10.625" style="5" customWidth="1"/>
    <col min="9" max="9" width="20.625" style="4" customWidth="1"/>
    <col min="10" max="24" width="20.625" style="5" customWidth="1"/>
    <col min="25" max="25" width="12.625" style="1" customWidth="1"/>
    <col min="26" max="26" width="4" style="1" customWidth="1"/>
    <col min="27" max="16384" width="9" style="1"/>
  </cols>
  <sheetData>
    <row r="1" spans="1:55" ht="174.75" customHeight="1">
      <c r="B1"/>
      <c r="D1" s="162"/>
      <c r="E1" s="162"/>
    </row>
    <row r="2" spans="1:55" s="6" customFormat="1" ht="25.5" customHeight="1">
      <c r="B2" s="174" t="s">
        <v>0</v>
      </c>
      <c r="C2" s="174"/>
      <c r="D2" s="174"/>
      <c r="E2" s="174"/>
      <c r="F2" s="174"/>
      <c r="G2" s="174"/>
      <c r="H2" s="174"/>
      <c r="I2" s="174"/>
      <c r="J2" s="174"/>
      <c r="K2" s="175" t="s">
        <v>1</v>
      </c>
      <c r="L2" s="175"/>
      <c r="M2" s="175"/>
      <c r="N2" s="175"/>
      <c r="O2" s="175"/>
      <c r="P2" s="175"/>
      <c r="R2" s="7"/>
      <c r="S2" s="7"/>
      <c r="T2" s="7"/>
      <c r="U2" s="8"/>
      <c r="V2" s="8"/>
      <c r="W2" s="53" t="s">
        <v>2</v>
      </c>
      <c r="X2" s="53"/>
      <c r="Y2" s="53"/>
    </row>
    <row r="3" spans="1:55" s="6" customFormat="1" ht="25.5" customHeight="1">
      <c r="B3" s="174"/>
      <c r="C3" s="174"/>
      <c r="D3" s="174"/>
      <c r="E3" s="174"/>
      <c r="F3" s="174"/>
      <c r="G3" s="174"/>
      <c r="H3" s="174"/>
      <c r="I3" s="174"/>
      <c r="J3" s="174"/>
      <c r="K3" s="175" t="s">
        <v>3</v>
      </c>
      <c r="L3" s="175"/>
      <c r="M3" s="175"/>
      <c r="N3" s="175"/>
      <c r="O3" s="175"/>
      <c r="P3" s="175"/>
      <c r="R3" s="7"/>
      <c r="S3" s="7"/>
      <c r="T3" s="7"/>
      <c r="U3" s="9"/>
      <c r="V3" s="9"/>
      <c r="W3" s="191">
        <v>45359</v>
      </c>
      <c r="X3" s="191"/>
      <c r="Y3" s="54"/>
    </row>
    <row r="4" spans="1:55" ht="25.5" customHeight="1">
      <c r="B4" s="10" t="s">
        <v>4</v>
      </c>
      <c r="C4" s="10"/>
      <c r="D4" s="11"/>
      <c r="E4" s="11"/>
      <c r="F4" s="11"/>
      <c r="G4" s="11"/>
      <c r="H4" s="11"/>
      <c r="I4" s="11"/>
      <c r="J4" s="1"/>
      <c r="K4" s="175" t="s">
        <v>5</v>
      </c>
      <c r="L4" s="175"/>
      <c r="M4" s="175"/>
      <c r="N4" s="175"/>
      <c r="O4" s="175"/>
      <c r="P4" s="175"/>
      <c r="R4" s="1"/>
      <c r="S4" s="1"/>
      <c r="T4" s="1"/>
      <c r="U4" s="1"/>
      <c r="V4" s="1"/>
      <c r="W4" s="192" t="s">
        <v>6</v>
      </c>
      <c r="X4" s="192"/>
      <c r="Y4" s="55"/>
    </row>
    <row r="5" spans="1:55" ht="21.95" customHeight="1">
      <c r="B5" s="10" t="s">
        <v>7</v>
      </c>
      <c r="C5" s="11"/>
      <c r="D5" s="11"/>
      <c r="E5" s="11"/>
      <c r="F5" s="11"/>
      <c r="G5" s="11"/>
      <c r="H5" s="12"/>
      <c r="I5" s="11"/>
      <c r="J5" s="1"/>
      <c r="K5" s="1"/>
      <c r="L5" s="1"/>
      <c r="M5" s="1"/>
      <c r="N5" s="1"/>
      <c r="O5" s="1"/>
      <c r="P5" s="1"/>
      <c r="Q5" s="1"/>
      <c r="R5" s="1"/>
      <c r="S5" s="1"/>
      <c r="T5" s="1"/>
      <c r="U5" s="1"/>
      <c r="V5" s="1"/>
      <c r="W5" s="1"/>
      <c r="X5" s="1"/>
    </row>
    <row r="6" spans="1:55" ht="21.95" customHeight="1">
      <c r="B6" s="10" t="s">
        <v>8</v>
      </c>
      <c r="C6" s="11"/>
      <c r="D6" s="11"/>
      <c r="E6" s="11"/>
      <c r="F6" s="11"/>
      <c r="G6" s="11"/>
      <c r="H6" s="12"/>
      <c r="I6" s="13"/>
      <c r="J6" s="13"/>
      <c r="K6" s="1"/>
      <c r="L6" s="1"/>
      <c r="M6" s="1"/>
      <c r="N6" s="1"/>
      <c r="O6" s="1"/>
      <c r="P6" s="1"/>
      <c r="Q6" s="1"/>
      <c r="R6" s="1"/>
      <c r="S6" s="13"/>
      <c r="T6" s="1"/>
      <c r="U6" s="1"/>
      <c r="V6" s="1"/>
      <c r="W6" s="1"/>
      <c r="X6" s="1"/>
    </row>
    <row r="7" spans="1:55" ht="21.95" customHeight="1">
      <c r="B7" s="10"/>
      <c r="C7" s="11"/>
      <c r="D7" s="11"/>
      <c r="E7" s="11"/>
      <c r="F7" s="11"/>
      <c r="G7" s="11"/>
      <c r="H7" s="12"/>
      <c r="I7" s="13"/>
      <c r="J7" s="13"/>
      <c r="K7" s="1"/>
      <c r="L7" s="1"/>
      <c r="M7" s="1"/>
      <c r="N7" s="1"/>
      <c r="O7" s="1"/>
      <c r="P7" s="1"/>
      <c r="Q7" s="1"/>
      <c r="R7" s="1"/>
      <c r="S7" s="13"/>
      <c r="T7" s="1"/>
      <c r="U7" s="1"/>
      <c r="V7" s="1"/>
      <c r="W7" s="1"/>
      <c r="X7" s="1"/>
    </row>
    <row r="8" spans="1:55" ht="21.95" customHeight="1">
      <c r="B8" s="10" t="s">
        <v>9</v>
      </c>
      <c r="C8" s="11"/>
      <c r="D8" s="11"/>
      <c r="E8" s="11"/>
      <c r="G8" s="52" t="s">
        <v>10</v>
      </c>
      <c r="H8" s="12"/>
      <c r="I8" s="11"/>
      <c r="J8" s="14"/>
      <c r="K8" s="1"/>
      <c r="L8" s="14"/>
      <c r="M8" s="14"/>
      <c r="N8" s="14"/>
      <c r="O8" s="14"/>
      <c r="P8" s="1"/>
      <c r="Q8" s="1"/>
      <c r="R8" s="1"/>
      <c r="S8" s="1"/>
      <c r="T8" s="1"/>
      <c r="U8" s="1"/>
      <c r="V8" s="1"/>
      <c r="W8" s="1"/>
      <c r="X8" s="1"/>
    </row>
    <row r="9" spans="1:55" ht="21.95" customHeight="1">
      <c r="B9" s="11"/>
      <c r="C9" s="10"/>
      <c r="D9" s="13"/>
      <c r="E9" s="11"/>
      <c r="F9" s="11"/>
      <c r="G9" s="11"/>
      <c r="H9" s="15"/>
      <c r="I9" s="13"/>
      <c r="J9" s="1"/>
      <c r="K9" s="1"/>
      <c r="L9" s="1"/>
      <c r="M9" s="1"/>
      <c r="N9" s="1"/>
      <c r="O9" s="1"/>
      <c r="P9" s="1"/>
      <c r="Q9" s="1"/>
      <c r="R9" s="1"/>
      <c r="S9" s="1"/>
      <c r="T9" s="13"/>
      <c r="U9" s="1"/>
      <c r="V9" s="1"/>
      <c r="W9" s="1"/>
      <c r="X9" s="1"/>
    </row>
    <row r="10" spans="1:55" ht="27" customHeight="1">
      <c r="C10" s="16" t="s">
        <v>11</v>
      </c>
      <c r="D10" s="17"/>
      <c r="E10" s="18"/>
      <c r="F10" s="18"/>
      <c r="G10" s="19"/>
      <c r="H10" s="170" t="s">
        <v>12</v>
      </c>
      <c r="I10" s="170"/>
      <c r="J10" s="170"/>
      <c r="K10" s="20"/>
      <c r="W10" s="1"/>
      <c r="X10" s="172" t="s">
        <v>13</v>
      </c>
      <c r="Y10" s="172"/>
    </row>
    <row r="11" spans="1:55" ht="15.95" customHeight="1" thickBot="1">
      <c r="C11" s="17"/>
      <c r="D11" s="17"/>
      <c r="E11" s="18"/>
      <c r="F11" s="18"/>
      <c r="G11" s="19"/>
      <c r="H11" s="171"/>
      <c r="I11" s="171"/>
      <c r="J11" s="171"/>
      <c r="K11" s="21"/>
      <c r="X11" s="173"/>
      <c r="Y11" s="173"/>
    </row>
    <row r="12" spans="1:55" ht="21.95" customHeight="1">
      <c r="B12" s="22"/>
      <c r="C12" s="23"/>
      <c r="D12" s="193" t="s">
        <v>14</v>
      </c>
      <c r="E12" s="179" t="s">
        <v>15</v>
      </c>
      <c r="F12" s="176" t="s">
        <v>16</v>
      </c>
      <c r="G12" s="163" t="s">
        <v>17</v>
      </c>
      <c r="H12" s="164"/>
      <c r="I12" s="165" t="s">
        <v>18</v>
      </c>
      <c r="J12" s="166"/>
      <c r="K12" s="24" t="s">
        <v>19</v>
      </c>
      <c r="L12" s="167" t="s">
        <v>19</v>
      </c>
      <c r="M12" s="168"/>
      <c r="N12" s="168"/>
      <c r="O12" s="168"/>
      <c r="P12" s="168"/>
      <c r="Q12" s="168"/>
      <c r="R12" s="168"/>
      <c r="S12" s="168"/>
      <c r="T12" s="168"/>
      <c r="U12" s="168"/>
      <c r="V12" s="168"/>
      <c r="W12" s="168"/>
      <c r="X12" s="169"/>
      <c r="Y12" s="186" t="s">
        <v>20</v>
      </c>
    </row>
    <row r="13" spans="1:55" ht="21.95" customHeight="1">
      <c r="B13" s="25"/>
      <c r="C13" s="26"/>
      <c r="D13" s="194"/>
      <c r="E13" s="180"/>
      <c r="F13" s="177"/>
      <c r="G13" s="182" t="s">
        <v>21</v>
      </c>
      <c r="H13" s="183"/>
      <c r="I13" s="58" t="s">
        <v>22</v>
      </c>
      <c r="J13" s="27" t="s">
        <v>23</v>
      </c>
      <c r="K13" s="196" t="s">
        <v>24</v>
      </c>
      <c r="L13" s="56" t="s">
        <v>25</v>
      </c>
      <c r="M13" s="156" t="s">
        <v>26</v>
      </c>
      <c r="N13" s="160" t="s">
        <v>27</v>
      </c>
      <c r="O13" s="156" t="s">
        <v>28</v>
      </c>
      <c r="P13" s="160" t="s">
        <v>29</v>
      </c>
      <c r="Q13" s="156" t="s">
        <v>30</v>
      </c>
      <c r="R13" s="160" t="s">
        <v>31</v>
      </c>
      <c r="S13" s="156" t="s">
        <v>32</v>
      </c>
      <c r="T13" s="160" t="s">
        <v>33</v>
      </c>
      <c r="U13" s="156" t="s">
        <v>34</v>
      </c>
      <c r="V13" s="160" t="s">
        <v>35</v>
      </c>
      <c r="W13" s="156" t="s">
        <v>36</v>
      </c>
      <c r="X13" s="189" t="s">
        <v>37</v>
      </c>
      <c r="Y13" s="187"/>
    </row>
    <row r="14" spans="1:55" ht="21.95" customHeight="1" thickBot="1">
      <c r="B14" s="28"/>
      <c r="C14" s="29" t="s">
        <v>38</v>
      </c>
      <c r="D14" s="195"/>
      <c r="E14" s="181"/>
      <c r="F14" s="178"/>
      <c r="G14" s="184"/>
      <c r="H14" s="185"/>
      <c r="I14" s="158" t="s">
        <v>23</v>
      </c>
      <c r="J14" s="159"/>
      <c r="K14" s="197"/>
      <c r="L14" s="59" t="s">
        <v>39</v>
      </c>
      <c r="M14" s="157"/>
      <c r="N14" s="161"/>
      <c r="O14" s="157"/>
      <c r="P14" s="161"/>
      <c r="Q14" s="157"/>
      <c r="R14" s="161"/>
      <c r="S14" s="157"/>
      <c r="T14" s="161"/>
      <c r="U14" s="157"/>
      <c r="V14" s="161"/>
      <c r="W14" s="157"/>
      <c r="X14" s="190"/>
      <c r="Y14" s="188"/>
      <c r="AT14" s="30"/>
      <c r="AU14" s="30"/>
      <c r="AV14" s="30"/>
      <c r="AW14" s="30"/>
      <c r="AX14" s="30"/>
      <c r="AY14" s="30"/>
      <c r="AZ14" s="30"/>
      <c r="BA14" s="30"/>
      <c r="BB14" s="30"/>
      <c r="BC14" s="30"/>
    </row>
    <row r="15" spans="1:55" s="32" customFormat="1" ht="27" customHeight="1" thickTop="1">
      <c r="A15" s="31"/>
      <c r="B15" s="111"/>
      <c r="C15" s="122">
        <v>10</v>
      </c>
      <c r="D15" s="123" t="s">
        <v>40</v>
      </c>
      <c r="E15" s="124" t="s">
        <v>41</v>
      </c>
      <c r="F15" s="112" t="s">
        <v>42</v>
      </c>
      <c r="G15" s="113">
        <v>45362</v>
      </c>
      <c r="H15" s="114">
        <f>G15+1</f>
        <v>45363</v>
      </c>
      <c r="I15" s="116">
        <v>45355</v>
      </c>
      <c r="J15" s="117">
        <v>45356</v>
      </c>
      <c r="K15" s="115">
        <v>45378</v>
      </c>
      <c r="L15" s="118">
        <f t="shared" ref="L15" si="0">K15+5</f>
        <v>45383</v>
      </c>
      <c r="M15" s="119">
        <f t="shared" ref="M15" si="1">L15+4</f>
        <v>45387</v>
      </c>
      <c r="N15" s="120">
        <f t="shared" ref="N15" si="2">M15+1</f>
        <v>45388</v>
      </c>
      <c r="O15" s="119">
        <f t="shared" ref="O15" si="3">N15+1</f>
        <v>45389</v>
      </c>
      <c r="P15" s="120">
        <f t="shared" ref="P15" si="4">O15+2</f>
        <v>45391</v>
      </c>
      <c r="Q15" s="119">
        <f t="shared" ref="Q15" si="5">P15+1</f>
        <v>45392</v>
      </c>
      <c r="R15" s="120">
        <f t="shared" ref="R15" si="6">Q15+1</f>
        <v>45393</v>
      </c>
      <c r="S15" s="119">
        <f t="shared" ref="S15" si="7">R15+1</f>
        <v>45394</v>
      </c>
      <c r="T15" s="120">
        <f t="shared" ref="T15" si="8">S15+2</f>
        <v>45396</v>
      </c>
      <c r="U15" s="119">
        <f t="shared" ref="U15" si="9">T15+1</f>
        <v>45397</v>
      </c>
      <c r="V15" s="120">
        <f t="shared" ref="V15" si="10">U15+2</f>
        <v>45399</v>
      </c>
      <c r="W15" s="119">
        <f t="shared" ref="W15" si="11">V15+1</f>
        <v>45400</v>
      </c>
      <c r="X15" s="115">
        <f t="shared" ref="X15" si="12">W15+4</f>
        <v>45404</v>
      </c>
      <c r="Y15" s="121" t="s">
        <v>43</v>
      </c>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row>
    <row r="16" spans="1:55" s="32" customFormat="1" ht="27" customHeight="1">
      <c r="A16" s="31"/>
      <c r="B16" s="111"/>
      <c r="C16" s="122">
        <v>11</v>
      </c>
      <c r="D16" s="123" t="s">
        <v>44</v>
      </c>
      <c r="E16" s="124" t="s">
        <v>45</v>
      </c>
      <c r="F16" s="112" t="s">
        <v>42</v>
      </c>
      <c r="G16" s="113">
        <f>G15+7</f>
        <v>45369</v>
      </c>
      <c r="H16" s="114">
        <f>H15+7</f>
        <v>45370</v>
      </c>
      <c r="I16" s="116">
        <v>45362</v>
      </c>
      <c r="J16" s="117">
        <v>45363</v>
      </c>
      <c r="K16" s="115">
        <v>45385</v>
      </c>
      <c r="L16" s="118">
        <f t="shared" ref="L16:L18" si="13">K16+5</f>
        <v>45390</v>
      </c>
      <c r="M16" s="119">
        <f t="shared" ref="M16:M18" si="14">L16+4</f>
        <v>45394</v>
      </c>
      <c r="N16" s="120">
        <f t="shared" ref="N16:N18" si="15">M16+1</f>
        <v>45395</v>
      </c>
      <c r="O16" s="119">
        <f t="shared" ref="O16:O18" si="16">N16+1</f>
        <v>45396</v>
      </c>
      <c r="P16" s="120">
        <f t="shared" ref="P16:P18" si="17">O16+2</f>
        <v>45398</v>
      </c>
      <c r="Q16" s="119">
        <f t="shared" ref="Q16:Q18" si="18">P16+1</f>
        <v>45399</v>
      </c>
      <c r="R16" s="120">
        <f t="shared" ref="R16:R18" si="19">Q16+1</f>
        <v>45400</v>
      </c>
      <c r="S16" s="119">
        <f t="shared" ref="S16:S18" si="20">R16+1</f>
        <v>45401</v>
      </c>
      <c r="T16" s="120">
        <f t="shared" ref="T16:T18" si="21">S16+2</f>
        <v>45403</v>
      </c>
      <c r="U16" s="119">
        <f t="shared" ref="U16:U18" si="22">T16+1</f>
        <v>45404</v>
      </c>
      <c r="V16" s="120">
        <f t="shared" ref="V16:V18" si="23">U16+2</f>
        <v>45406</v>
      </c>
      <c r="W16" s="119">
        <f t="shared" ref="W16:W18" si="24">V16+1</f>
        <v>45407</v>
      </c>
      <c r="X16" s="115">
        <f t="shared" ref="X16:X18" si="25">W16+4</f>
        <v>45411</v>
      </c>
      <c r="Y16" s="121" t="s">
        <v>43</v>
      </c>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row>
    <row r="17" spans="1:55" s="32" customFormat="1" ht="27" customHeight="1">
      <c r="A17" s="31"/>
      <c r="B17" s="111"/>
      <c r="C17" s="122">
        <v>12</v>
      </c>
      <c r="D17" s="123" t="s">
        <v>46</v>
      </c>
      <c r="E17" s="124" t="s">
        <v>47</v>
      </c>
      <c r="F17" s="112" t="s">
        <v>42</v>
      </c>
      <c r="G17" s="113">
        <f t="shared" ref="G17:G20" si="26">G16+7</f>
        <v>45376</v>
      </c>
      <c r="H17" s="114">
        <f t="shared" ref="H17:H20" si="27">H16+7</f>
        <v>45377</v>
      </c>
      <c r="I17" s="126" t="s">
        <v>48</v>
      </c>
      <c r="J17" s="127" t="s">
        <v>49</v>
      </c>
      <c r="K17" s="115">
        <v>45392</v>
      </c>
      <c r="L17" s="118">
        <f t="shared" si="13"/>
        <v>45397</v>
      </c>
      <c r="M17" s="119">
        <f t="shared" si="14"/>
        <v>45401</v>
      </c>
      <c r="N17" s="120">
        <f t="shared" si="15"/>
        <v>45402</v>
      </c>
      <c r="O17" s="119">
        <f t="shared" si="16"/>
        <v>45403</v>
      </c>
      <c r="P17" s="120">
        <f t="shared" si="17"/>
        <v>45405</v>
      </c>
      <c r="Q17" s="119">
        <f t="shared" si="18"/>
        <v>45406</v>
      </c>
      <c r="R17" s="120">
        <f t="shared" si="19"/>
        <v>45407</v>
      </c>
      <c r="S17" s="119">
        <f t="shared" si="20"/>
        <v>45408</v>
      </c>
      <c r="T17" s="120">
        <f t="shared" si="21"/>
        <v>45410</v>
      </c>
      <c r="U17" s="119">
        <f t="shared" si="22"/>
        <v>45411</v>
      </c>
      <c r="V17" s="120">
        <f t="shared" si="23"/>
        <v>45413</v>
      </c>
      <c r="W17" s="119">
        <f t="shared" si="24"/>
        <v>45414</v>
      </c>
      <c r="X17" s="115">
        <f t="shared" si="25"/>
        <v>45418</v>
      </c>
      <c r="Y17" s="121" t="s">
        <v>43</v>
      </c>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row>
    <row r="18" spans="1:55" s="32" customFormat="1" ht="27" customHeight="1">
      <c r="A18" s="31"/>
      <c r="B18" s="128" t="s">
        <v>294</v>
      </c>
      <c r="C18" s="122">
        <v>13</v>
      </c>
      <c r="D18" s="129" t="s">
        <v>295</v>
      </c>
      <c r="E18" s="130" t="s">
        <v>296</v>
      </c>
      <c r="F18" s="131" t="s">
        <v>42</v>
      </c>
      <c r="G18" s="132">
        <f t="shared" si="26"/>
        <v>45383</v>
      </c>
      <c r="H18" s="133">
        <f t="shared" si="27"/>
        <v>45384</v>
      </c>
      <c r="I18" s="134">
        <v>45376</v>
      </c>
      <c r="J18" s="135">
        <v>45377</v>
      </c>
      <c r="K18" s="136">
        <v>45399</v>
      </c>
      <c r="L18" s="137">
        <f t="shared" si="13"/>
        <v>45404</v>
      </c>
      <c r="M18" s="138">
        <f t="shared" si="14"/>
        <v>45408</v>
      </c>
      <c r="N18" s="139">
        <f t="shared" si="15"/>
        <v>45409</v>
      </c>
      <c r="O18" s="138">
        <f t="shared" si="16"/>
        <v>45410</v>
      </c>
      <c r="P18" s="139">
        <f t="shared" si="17"/>
        <v>45412</v>
      </c>
      <c r="Q18" s="138">
        <f t="shared" si="18"/>
        <v>45413</v>
      </c>
      <c r="R18" s="139">
        <f t="shared" si="19"/>
        <v>45414</v>
      </c>
      <c r="S18" s="138">
        <f t="shared" si="20"/>
        <v>45415</v>
      </c>
      <c r="T18" s="139">
        <f t="shared" si="21"/>
        <v>45417</v>
      </c>
      <c r="U18" s="138">
        <f t="shared" si="22"/>
        <v>45418</v>
      </c>
      <c r="V18" s="139">
        <f t="shared" si="23"/>
        <v>45420</v>
      </c>
      <c r="W18" s="138">
        <f t="shared" si="24"/>
        <v>45421</v>
      </c>
      <c r="X18" s="136">
        <f t="shared" si="25"/>
        <v>45425</v>
      </c>
      <c r="Y18" s="140" t="s">
        <v>50</v>
      </c>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row>
    <row r="19" spans="1:55" s="32" customFormat="1" ht="27" customHeight="1">
      <c r="A19" s="31"/>
      <c r="B19" s="111" t="s">
        <v>297</v>
      </c>
      <c r="C19" s="122">
        <v>14</v>
      </c>
      <c r="D19" s="123" t="s">
        <v>298</v>
      </c>
      <c r="E19" s="124" t="s">
        <v>299</v>
      </c>
      <c r="F19" s="112" t="s">
        <v>42</v>
      </c>
      <c r="G19" s="113">
        <f t="shared" si="26"/>
        <v>45390</v>
      </c>
      <c r="H19" s="114">
        <f t="shared" si="27"/>
        <v>45391</v>
      </c>
      <c r="I19" s="116">
        <v>45383</v>
      </c>
      <c r="J19" s="117">
        <v>45384</v>
      </c>
      <c r="K19" s="115">
        <v>45406</v>
      </c>
      <c r="L19" s="118">
        <f t="shared" ref="L19:L20" si="28">K19+5</f>
        <v>45411</v>
      </c>
      <c r="M19" s="119">
        <f t="shared" ref="M19:M20" si="29">L19+4</f>
        <v>45415</v>
      </c>
      <c r="N19" s="120">
        <f t="shared" ref="N19:N20" si="30">M19+1</f>
        <v>45416</v>
      </c>
      <c r="O19" s="119">
        <f t="shared" ref="O19:O20" si="31">N19+1</f>
        <v>45417</v>
      </c>
      <c r="P19" s="120">
        <f t="shared" ref="P19:P20" si="32">O19+2</f>
        <v>45419</v>
      </c>
      <c r="Q19" s="119">
        <f t="shared" ref="Q19:Q20" si="33">P19+1</f>
        <v>45420</v>
      </c>
      <c r="R19" s="120">
        <f t="shared" ref="R19:R20" si="34">Q19+1</f>
        <v>45421</v>
      </c>
      <c r="S19" s="119">
        <f t="shared" ref="S19:S20" si="35">R19+1</f>
        <v>45422</v>
      </c>
      <c r="T19" s="120">
        <f t="shared" ref="T19:T20" si="36">S19+2</f>
        <v>45424</v>
      </c>
      <c r="U19" s="119">
        <f t="shared" ref="U19:U20" si="37">T19+1</f>
        <v>45425</v>
      </c>
      <c r="V19" s="120">
        <f t="shared" ref="V19:V20" si="38">U19+2</f>
        <v>45427</v>
      </c>
      <c r="W19" s="119">
        <f t="shared" ref="W19:W20" si="39">V19+1</f>
        <v>45428</v>
      </c>
      <c r="X19" s="115">
        <f t="shared" ref="X19:X20" si="40">W19+4</f>
        <v>45432</v>
      </c>
      <c r="Y19" s="121" t="s">
        <v>43</v>
      </c>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row>
    <row r="20" spans="1:55" s="32" customFormat="1" ht="27" customHeight="1">
      <c r="A20" s="31"/>
      <c r="B20" s="111" t="s">
        <v>300</v>
      </c>
      <c r="C20" s="122">
        <v>15</v>
      </c>
      <c r="D20" s="123" t="s">
        <v>301</v>
      </c>
      <c r="E20" s="124" t="s">
        <v>302</v>
      </c>
      <c r="F20" s="112" t="s">
        <v>42</v>
      </c>
      <c r="G20" s="113">
        <f t="shared" si="26"/>
        <v>45397</v>
      </c>
      <c r="H20" s="114">
        <f t="shared" si="27"/>
        <v>45398</v>
      </c>
      <c r="I20" s="116">
        <v>45390</v>
      </c>
      <c r="J20" s="117">
        <v>45391</v>
      </c>
      <c r="K20" s="115">
        <v>45413</v>
      </c>
      <c r="L20" s="118">
        <f t="shared" si="28"/>
        <v>45418</v>
      </c>
      <c r="M20" s="119">
        <f t="shared" si="29"/>
        <v>45422</v>
      </c>
      <c r="N20" s="120">
        <f t="shared" si="30"/>
        <v>45423</v>
      </c>
      <c r="O20" s="119">
        <f t="shared" si="31"/>
        <v>45424</v>
      </c>
      <c r="P20" s="120">
        <f t="shared" si="32"/>
        <v>45426</v>
      </c>
      <c r="Q20" s="119">
        <f t="shared" si="33"/>
        <v>45427</v>
      </c>
      <c r="R20" s="120">
        <f t="shared" si="34"/>
        <v>45428</v>
      </c>
      <c r="S20" s="119">
        <f t="shared" si="35"/>
        <v>45429</v>
      </c>
      <c r="T20" s="120">
        <f t="shared" si="36"/>
        <v>45431</v>
      </c>
      <c r="U20" s="119">
        <f t="shared" si="37"/>
        <v>45432</v>
      </c>
      <c r="V20" s="120">
        <f t="shared" si="38"/>
        <v>45434</v>
      </c>
      <c r="W20" s="119">
        <f t="shared" si="39"/>
        <v>45435</v>
      </c>
      <c r="X20" s="115">
        <f t="shared" si="40"/>
        <v>45439</v>
      </c>
      <c r="Y20" s="121" t="s">
        <v>43</v>
      </c>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row>
    <row r="21" spans="1:55" s="32" customFormat="1" ht="27" customHeight="1" thickBot="1">
      <c r="A21" s="31"/>
      <c r="B21" s="141" t="s">
        <v>303</v>
      </c>
      <c r="C21" s="142">
        <v>16</v>
      </c>
      <c r="D21" s="143" t="s">
        <v>304</v>
      </c>
      <c r="E21" s="144" t="s">
        <v>305</v>
      </c>
      <c r="F21" s="145" t="s">
        <v>42</v>
      </c>
      <c r="G21" s="146">
        <f t="shared" ref="G21" si="41">G20+7</f>
        <v>45404</v>
      </c>
      <c r="H21" s="147">
        <f t="shared" ref="H21" si="42">H20+7</f>
        <v>45405</v>
      </c>
      <c r="I21" s="148">
        <v>45397</v>
      </c>
      <c r="J21" s="149">
        <v>45398</v>
      </c>
      <c r="K21" s="150">
        <v>45420</v>
      </c>
      <c r="L21" s="151">
        <f t="shared" ref="L21" si="43">K21+5</f>
        <v>45425</v>
      </c>
      <c r="M21" s="152">
        <f t="shared" ref="M21" si="44">L21+4</f>
        <v>45429</v>
      </c>
      <c r="N21" s="153">
        <f t="shared" ref="N21" si="45">M21+1</f>
        <v>45430</v>
      </c>
      <c r="O21" s="152">
        <f t="shared" ref="O21" si="46">N21+1</f>
        <v>45431</v>
      </c>
      <c r="P21" s="153">
        <f t="shared" ref="P21" si="47">O21+2</f>
        <v>45433</v>
      </c>
      <c r="Q21" s="152">
        <f t="shared" ref="Q21" si="48">P21+1</f>
        <v>45434</v>
      </c>
      <c r="R21" s="153">
        <f t="shared" ref="R21" si="49">Q21+1</f>
        <v>45435</v>
      </c>
      <c r="S21" s="152">
        <f t="shared" ref="S21" si="50">R21+1</f>
        <v>45436</v>
      </c>
      <c r="T21" s="153">
        <f t="shared" ref="T21" si="51">S21+2</f>
        <v>45438</v>
      </c>
      <c r="U21" s="152">
        <f t="shared" ref="U21" si="52">T21+1</f>
        <v>45439</v>
      </c>
      <c r="V21" s="153">
        <f t="shared" ref="V21" si="53">U21+2</f>
        <v>45441</v>
      </c>
      <c r="W21" s="152">
        <f t="shared" ref="W21" si="54">V21+1</f>
        <v>45442</v>
      </c>
      <c r="X21" s="150">
        <f t="shared" ref="X21" si="55">W21+4</f>
        <v>45446</v>
      </c>
      <c r="Y21" s="154" t="s">
        <v>50</v>
      </c>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row>
    <row r="22" spans="1:55" ht="21.95" customHeight="1">
      <c r="A22" s="33"/>
      <c r="B22" s="110"/>
      <c r="C22" s="35"/>
      <c r="D22" s="36"/>
      <c r="E22" s="37"/>
      <c r="F22" s="38"/>
      <c r="G22" s="39"/>
      <c r="H22" s="40"/>
      <c r="I22" s="41" t="s">
        <v>51</v>
      </c>
      <c r="J22" s="34"/>
      <c r="K22" s="34"/>
      <c r="L22" s="33"/>
      <c r="M22" s="33"/>
      <c r="N22" s="33"/>
      <c r="O22" s="33"/>
      <c r="P22" s="33"/>
      <c r="Q22" s="33"/>
      <c r="R22" s="33"/>
      <c r="S22" s="33"/>
      <c r="T22" s="33"/>
      <c r="U22" s="33"/>
      <c r="V22" s="33"/>
      <c r="W22" s="33"/>
      <c r="X22" s="33"/>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row>
    <row r="23" spans="1:55" s="32" customFormat="1" ht="21.95" customHeight="1">
      <c r="A23" s="42"/>
      <c r="B23" s="43" t="s">
        <v>306</v>
      </c>
      <c r="C23" s="39" t="s">
        <v>307</v>
      </c>
      <c r="D23" s="36"/>
      <c r="E23" s="37"/>
      <c r="F23" s="125"/>
      <c r="G23" s="39"/>
      <c r="H23" s="40"/>
      <c r="I23" s="109"/>
      <c r="J23" s="44"/>
      <c r="K23" s="34"/>
      <c r="L23" s="33"/>
      <c r="M23" s="33"/>
      <c r="N23" s="33"/>
      <c r="O23" s="33"/>
      <c r="P23" s="33"/>
      <c r="Q23" s="33"/>
      <c r="R23" s="33"/>
      <c r="S23" s="33"/>
      <c r="T23" s="155"/>
      <c r="U23" s="155"/>
      <c r="V23" s="155"/>
      <c r="W23" s="155"/>
      <c r="X23" s="33"/>
      <c r="Y23" s="1"/>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1:55" ht="21.95" customHeight="1">
      <c r="B24" s="43" t="s">
        <v>308</v>
      </c>
      <c r="C24" s="39" t="s">
        <v>309</v>
      </c>
      <c r="D24" s="36"/>
      <c r="E24" s="45"/>
      <c r="F24" s="45"/>
      <c r="G24" s="46"/>
      <c r="H24" s="47"/>
      <c r="I24" s="109"/>
      <c r="J24" s="44"/>
      <c r="K24" s="47"/>
      <c r="L24" s="42"/>
      <c r="M24" s="42"/>
      <c r="N24" s="42"/>
      <c r="O24" s="42"/>
      <c r="P24" s="42"/>
      <c r="Q24" s="42"/>
      <c r="R24" s="42"/>
      <c r="S24" s="42"/>
      <c r="T24" s="57"/>
      <c r="U24" s="57"/>
      <c r="V24" s="57"/>
      <c r="W24" s="57"/>
      <c r="X24" s="42"/>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row>
    <row r="25" spans="1:55" ht="21.95" customHeight="1">
      <c r="B25" s="43" t="s">
        <v>310</v>
      </c>
      <c r="C25" s="39" t="s">
        <v>311</v>
      </c>
      <c r="D25" s="36"/>
      <c r="E25" s="45"/>
      <c r="F25" s="45"/>
      <c r="G25" s="46"/>
      <c r="H25" s="47"/>
      <c r="I25" s="46"/>
      <c r="J25" s="47"/>
      <c r="K25" s="47"/>
      <c r="L25" s="42"/>
      <c r="M25" s="42"/>
      <c r="N25" s="42"/>
      <c r="O25" s="42"/>
      <c r="P25" s="42"/>
      <c r="Q25" s="42"/>
      <c r="R25" s="42"/>
      <c r="S25" s="42"/>
      <c r="T25" s="57"/>
      <c r="U25" s="57"/>
      <c r="V25" s="57"/>
      <c r="W25" s="57"/>
      <c r="X25" s="42"/>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row>
    <row r="26" spans="1:55" ht="21.95" customHeight="1">
      <c r="B26" s="43" t="s">
        <v>312</v>
      </c>
      <c r="C26" s="39" t="s">
        <v>313</v>
      </c>
      <c r="D26" s="36"/>
      <c r="E26" s="45"/>
      <c r="F26" s="45"/>
      <c r="G26" s="46"/>
      <c r="H26" s="47"/>
      <c r="I26" s="46"/>
      <c r="J26" s="47"/>
      <c r="K26" s="47"/>
      <c r="L26" s="42"/>
      <c r="M26" s="42"/>
      <c r="N26" s="42"/>
      <c r="O26" s="42"/>
      <c r="P26" s="42"/>
      <c r="Q26" s="42"/>
      <c r="R26" s="42"/>
      <c r="S26" s="42"/>
      <c r="T26" s="57"/>
      <c r="U26" s="57"/>
      <c r="V26" s="57"/>
      <c r="W26" s="57"/>
      <c r="X26" s="42"/>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row>
    <row r="27" spans="1:55" ht="21.95" customHeight="1">
      <c r="B27" s="43"/>
      <c r="D27" s="36"/>
      <c r="E27" s="45"/>
      <c r="F27" s="45"/>
      <c r="G27" s="46"/>
      <c r="H27" s="47"/>
      <c r="I27" s="46"/>
      <c r="J27" s="47"/>
      <c r="K27" s="47"/>
      <c r="L27" s="42"/>
      <c r="M27" s="42"/>
      <c r="N27" s="42"/>
      <c r="O27" s="42"/>
      <c r="P27" s="42"/>
      <c r="Q27" s="42"/>
      <c r="R27" s="42"/>
      <c r="S27" s="42"/>
      <c r="T27" s="57"/>
      <c r="U27" s="57"/>
      <c r="V27" s="57"/>
      <c r="W27" s="57"/>
      <c r="X27" s="42"/>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row>
    <row r="28" spans="1:55" ht="21.95" customHeight="1">
      <c r="C28" s="15" t="s">
        <v>52</v>
      </c>
      <c r="D28" s="15"/>
      <c r="G28" s="48"/>
      <c r="H28" s="42"/>
      <c r="I28" s="48"/>
      <c r="J28" s="42"/>
      <c r="K28" s="42"/>
      <c r="L28" s="42"/>
      <c r="M28" s="42"/>
      <c r="N28" s="42"/>
      <c r="O28" s="42"/>
      <c r="P28" s="42"/>
      <c r="Q28" s="42"/>
      <c r="R28" s="42"/>
      <c r="S28" s="42"/>
      <c r="T28" s="155"/>
      <c r="U28" s="155"/>
      <c r="V28" s="155"/>
      <c r="W28" s="155"/>
      <c r="X28" s="42"/>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row>
    <row r="29" spans="1:55" ht="21.95" customHeight="1">
      <c r="G29" s="48"/>
      <c r="H29" s="42"/>
      <c r="I29" s="48"/>
      <c r="J29" s="42"/>
      <c r="K29" s="42"/>
      <c r="L29" s="42"/>
      <c r="M29" s="42"/>
      <c r="N29" s="42"/>
      <c r="O29" s="42"/>
      <c r="P29" s="42"/>
      <c r="Q29" s="42"/>
      <c r="R29" s="42"/>
      <c r="S29" s="42"/>
      <c r="T29" s="1"/>
      <c r="U29" s="1"/>
      <c r="V29" s="42"/>
      <c r="W29" s="42"/>
      <c r="X29" s="42"/>
      <c r="Y29" s="33"/>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row>
    <row r="30" spans="1:55" ht="21.95" customHeight="1">
      <c r="G30" s="48"/>
      <c r="H30" s="42"/>
      <c r="I30" s="48"/>
      <c r="J30" s="42"/>
      <c r="K30" s="42"/>
      <c r="L30" s="42"/>
      <c r="M30" s="42"/>
      <c r="N30" s="42"/>
      <c r="O30" s="42"/>
      <c r="P30" s="42"/>
      <c r="Q30" s="42"/>
      <c r="R30" s="42"/>
      <c r="S30" s="42"/>
      <c r="V30" s="42"/>
      <c r="W30" s="42"/>
      <c r="X30" s="42"/>
      <c r="Y30" s="33"/>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row>
    <row r="31" spans="1:55" ht="21.95" customHeight="1">
      <c r="G31" s="48"/>
      <c r="H31" s="42"/>
      <c r="I31" s="48"/>
      <c r="J31" s="42"/>
      <c r="K31" s="42"/>
      <c r="L31" s="42"/>
      <c r="M31" s="42"/>
      <c r="N31" s="42"/>
      <c r="O31" s="42"/>
      <c r="P31" s="42"/>
      <c r="Q31" s="42"/>
      <c r="R31" s="42"/>
      <c r="S31" s="42"/>
      <c r="V31" s="42"/>
      <c r="W31" s="42"/>
      <c r="X31" s="42"/>
      <c r="Y31" s="33"/>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55" ht="21.95" customHeight="1">
      <c r="G32" s="48"/>
      <c r="H32" s="42"/>
      <c r="I32" s="48"/>
      <c r="J32" s="42"/>
      <c r="K32" s="42"/>
      <c r="L32" s="42"/>
      <c r="M32" s="42"/>
      <c r="N32" s="42"/>
      <c r="O32" s="42"/>
      <c r="P32" s="42"/>
      <c r="Q32" s="42"/>
      <c r="R32" s="42"/>
      <c r="S32" s="42"/>
      <c r="V32" s="42"/>
      <c r="W32" s="42"/>
      <c r="X32" s="42"/>
      <c r="Y32" s="33"/>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4:25" ht="21.95" customHeight="1">
      <c r="G33" s="48"/>
      <c r="H33" s="42"/>
      <c r="I33" s="48"/>
      <c r="J33" s="42"/>
      <c r="K33" s="42"/>
      <c r="L33" s="42"/>
      <c r="M33" s="42"/>
      <c r="N33" s="42"/>
      <c r="O33" s="42"/>
      <c r="P33" s="42"/>
      <c r="Q33" s="42"/>
      <c r="R33" s="42"/>
      <c r="S33" s="42"/>
      <c r="T33" s="42"/>
      <c r="U33" s="42"/>
      <c r="V33" s="42"/>
      <c r="W33" s="42"/>
      <c r="X33" s="42"/>
    </row>
    <row r="34" spans="4:25" ht="21.95" customHeight="1">
      <c r="G34" s="48"/>
      <c r="H34" s="42"/>
      <c r="I34" s="48"/>
      <c r="J34" s="42"/>
      <c r="K34" s="42"/>
      <c r="L34" s="42"/>
      <c r="M34" s="42"/>
      <c r="N34" s="42"/>
      <c r="O34" s="42"/>
      <c r="P34" s="42"/>
      <c r="Q34" s="42"/>
      <c r="R34" s="42"/>
      <c r="S34" s="42"/>
      <c r="T34" s="42"/>
      <c r="U34" s="42"/>
      <c r="V34" s="42"/>
      <c r="W34" s="42"/>
      <c r="X34" s="42"/>
    </row>
    <row r="35" spans="4:25" ht="21.95" customHeight="1">
      <c r="G35" s="48"/>
      <c r="H35" s="42"/>
      <c r="I35" s="48"/>
      <c r="J35" s="42"/>
      <c r="K35" s="42"/>
      <c r="L35" s="42"/>
      <c r="M35" s="42"/>
      <c r="N35" s="42"/>
      <c r="O35" s="42"/>
      <c r="P35" s="42"/>
      <c r="Q35" s="42"/>
      <c r="R35" s="42"/>
      <c r="S35" s="42"/>
      <c r="T35" s="42"/>
      <c r="U35" s="42"/>
      <c r="V35" s="42"/>
      <c r="W35" s="42"/>
      <c r="X35" s="42"/>
    </row>
    <row r="36" spans="4:25" ht="21.95" customHeight="1">
      <c r="G36" s="48"/>
      <c r="H36" s="42"/>
      <c r="I36" s="48"/>
      <c r="J36" s="42"/>
      <c r="K36" s="42"/>
      <c r="L36" s="42"/>
      <c r="M36" s="42"/>
      <c r="N36" s="42"/>
      <c r="O36" s="42"/>
      <c r="P36" s="42"/>
      <c r="Q36" s="42"/>
      <c r="R36" s="42"/>
      <c r="S36" s="42"/>
      <c r="T36" s="42"/>
      <c r="U36" s="42"/>
      <c r="V36" s="42"/>
      <c r="W36" s="42"/>
      <c r="X36" s="42"/>
      <c r="Y36" s="5"/>
    </row>
    <row r="37" spans="4:25" ht="21.95" customHeight="1">
      <c r="G37" s="48"/>
      <c r="H37" s="42"/>
      <c r="I37" s="48"/>
      <c r="J37" s="42"/>
      <c r="K37" s="42"/>
      <c r="L37" s="42"/>
      <c r="M37" s="42"/>
      <c r="N37" s="42"/>
      <c r="O37" s="42"/>
      <c r="P37" s="42"/>
      <c r="Q37" s="42"/>
      <c r="R37" s="42"/>
      <c r="S37" s="42"/>
      <c r="T37" s="42"/>
      <c r="U37" s="42"/>
      <c r="V37" s="42"/>
      <c r="W37" s="42"/>
      <c r="X37" s="42"/>
      <c r="Y37" s="49"/>
    </row>
    <row r="38" spans="4:25" ht="21.95" customHeight="1"/>
    <row r="39" spans="4:25" ht="21.95" customHeight="1">
      <c r="D39" s="50" t="s">
        <v>53</v>
      </c>
      <c r="G39" s="48"/>
      <c r="H39" s="42"/>
      <c r="I39" s="48"/>
      <c r="J39" s="42"/>
      <c r="K39" s="42"/>
      <c r="L39" s="42"/>
      <c r="M39" s="42"/>
      <c r="N39" s="42"/>
      <c r="O39" s="42"/>
      <c r="P39" s="42"/>
      <c r="Q39" s="42"/>
      <c r="R39" s="42"/>
      <c r="S39" s="42"/>
      <c r="T39" s="42"/>
      <c r="U39" s="42"/>
      <c r="V39" s="42"/>
      <c r="W39" s="42"/>
      <c r="X39" s="42"/>
      <c r="Y39" s="49"/>
    </row>
    <row r="40" spans="4:25" ht="21.95" customHeight="1">
      <c r="G40" s="48"/>
      <c r="H40" s="42"/>
      <c r="I40" s="48"/>
      <c r="J40" s="42"/>
      <c r="K40" s="42"/>
      <c r="L40" s="42"/>
      <c r="M40" s="42"/>
      <c r="N40" s="42"/>
      <c r="O40" s="42"/>
      <c r="P40" s="42"/>
      <c r="Q40" s="42"/>
      <c r="R40" s="42"/>
      <c r="S40" s="42"/>
      <c r="T40" s="42"/>
      <c r="U40" s="42"/>
      <c r="V40" s="42"/>
      <c r="W40" s="42"/>
      <c r="X40" s="42"/>
      <c r="Y40" s="49"/>
    </row>
    <row r="41" spans="4:25" ht="21.95" customHeight="1">
      <c r="G41" s="48"/>
      <c r="H41" s="42"/>
      <c r="I41" s="48"/>
      <c r="J41" s="42"/>
      <c r="K41" s="42"/>
      <c r="L41" s="42"/>
      <c r="M41" s="42"/>
      <c r="N41" s="42"/>
      <c r="O41" s="42"/>
      <c r="P41" s="42"/>
      <c r="Q41" s="42"/>
      <c r="R41" s="42"/>
      <c r="S41" s="42"/>
      <c r="T41" s="42"/>
      <c r="U41" s="42"/>
      <c r="V41" s="42"/>
      <c r="W41" s="42"/>
      <c r="X41" s="42"/>
      <c r="Y41" s="49"/>
    </row>
    <row r="42" spans="4:25" ht="21.95" customHeight="1">
      <c r="G42" s="48"/>
      <c r="H42" s="42"/>
      <c r="I42" s="48"/>
      <c r="J42" s="42"/>
      <c r="K42" s="42"/>
      <c r="L42" s="42"/>
      <c r="M42" s="42"/>
      <c r="N42" s="42"/>
      <c r="O42" s="42"/>
      <c r="P42" s="42"/>
      <c r="Q42" s="42"/>
      <c r="R42" s="42"/>
      <c r="S42" s="42"/>
      <c r="T42" s="42"/>
      <c r="U42" s="42"/>
      <c r="V42" s="42"/>
      <c r="W42" s="42"/>
      <c r="X42" s="42"/>
      <c r="Y42" s="49"/>
    </row>
    <row r="43" spans="4:25" ht="21.95" customHeight="1">
      <c r="G43" s="48"/>
      <c r="H43" s="42"/>
      <c r="I43" s="48"/>
      <c r="J43" s="42"/>
      <c r="K43" s="42"/>
      <c r="L43" s="42"/>
      <c r="M43" s="42"/>
      <c r="N43" s="42"/>
      <c r="O43" s="42"/>
      <c r="P43" s="42"/>
      <c r="Q43" s="42"/>
      <c r="R43" s="42"/>
      <c r="S43" s="42"/>
      <c r="T43" s="42"/>
      <c r="U43" s="42"/>
      <c r="V43" s="42"/>
      <c r="W43" s="42"/>
      <c r="X43" s="42"/>
    </row>
    <row r="44" spans="4:25" ht="21.95" customHeight="1">
      <c r="G44" s="48"/>
      <c r="H44" s="42"/>
      <c r="I44" s="48"/>
      <c r="J44" s="42"/>
      <c r="K44" s="42"/>
      <c r="L44" s="42"/>
      <c r="M44" s="42"/>
      <c r="N44" s="42"/>
      <c r="O44" s="42"/>
      <c r="P44" s="42"/>
      <c r="Q44" s="42"/>
      <c r="R44" s="42"/>
      <c r="S44" s="42"/>
      <c r="T44" s="42"/>
      <c r="U44" s="42"/>
      <c r="V44" s="42"/>
      <c r="W44" s="42"/>
      <c r="X44" s="42"/>
      <c r="Y44" s="51"/>
    </row>
    <row r="45" spans="4:25" ht="21.95" customHeight="1">
      <c r="G45" s="48"/>
      <c r="H45" s="42"/>
      <c r="I45" s="48"/>
      <c r="J45" s="42"/>
      <c r="K45" s="42"/>
      <c r="L45" s="42"/>
      <c r="M45" s="42"/>
      <c r="N45" s="42"/>
      <c r="O45" s="42"/>
      <c r="P45" s="42"/>
      <c r="Q45" s="42"/>
      <c r="R45" s="42"/>
      <c r="S45" s="42"/>
      <c r="X45" s="42"/>
      <c r="Y45" s="51"/>
    </row>
    <row r="46" spans="4:25" ht="21.95" customHeight="1">
      <c r="Y46" s="51"/>
    </row>
    <row r="47" spans="4:25" ht="21.95" customHeight="1">
      <c r="Y47" s="51"/>
    </row>
    <row r="48" spans="4:25" ht="21.95" customHeight="1">
      <c r="Y48" s="51"/>
    </row>
  </sheetData>
  <mergeCells count="34">
    <mergeCell ref="W4:X4"/>
    <mergeCell ref="D12:D14"/>
    <mergeCell ref="K13:K14"/>
    <mergeCell ref="N13:N14"/>
    <mergeCell ref="M13:M14"/>
    <mergeCell ref="D1:E1"/>
    <mergeCell ref="G12:H12"/>
    <mergeCell ref="I12:J12"/>
    <mergeCell ref="L12:X12"/>
    <mergeCell ref="H10:J11"/>
    <mergeCell ref="X10:Y11"/>
    <mergeCell ref="B2:J3"/>
    <mergeCell ref="K4:P4"/>
    <mergeCell ref="K3:P3"/>
    <mergeCell ref="K2:P2"/>
    <mergeCell ref="F12:F14"/>
    <mergeCell ref="E12:E14"/>
    <mergeCell ref="G13:H14"/>
    <mergeCell ref="Y12:Y14"/>
    <mergeCell ref="X13:X14"/>
    <mergeCell ref="W3:X3"/>
    <mergeCell ref="T28:U28"/>
    <mergeCell ref="V28:W28"/>
    <mergeCell ref="Q13:Q14"/>
    <mergeCell ref="I14:J14"/>
    <mergeCell ref="P13:P14"/>
    <mergeCell ref="T23:W23"/>
    <mergeCell ref="V13:V14"/>
    <mergeCell ref="U13:U14"/>
    <mergeCell ref="T13:T14"/>
    <mergeCell ref="W13:W14"/>
    <mergeCell ref="S13:S14"/>
    <mergeCell ref="R13:R14"/>
    <mergeCell ref="O13:O14"/>
  </mergeCells>
  <phoneticPr fontId="5"/>
  <hyperlinks>
    <hyperlink ref="G8" r:id="rId1" xr:uid="{3DE07601-A588-4C05-806A-F7A93F798CDF}"/>
    <hyperlink ref="W2:Y2" r:id="rId2" display="お問い合わせはこちらから" xr:uid="{600F8A3B-9524-4A74-A973-1F786F2B52D1}"/>
    <hyperlink ref="N13:N14" r:id="rId3" display="ZONE B" xr:uid="{0D008F55-CB81-485C-83B6-DA9BB129F7D4}"/>
    <hyperlink ref="O13:O14" r:id="rId4" display="ZONE C" xr:uid="{F92F6544-24FF-4213-9E6C-248286692B32}"/>
    <hyperlink ref="P13:P14" r:id="rId5" display="ZONE D" xr:uid="{F72FFDDC-47CE-461F-B66D-8C9D719CDDB1}"/>
    <hyperlink ref="Q13:Q14" r:id="rId6" display="ZONE E" xr:uid="{E4F7C473-5372-4F5D-85B5-55C7B96160E3}"/>
    <hyperlink ref="R13:R14" r:id="rId7" display="ZONE F" xr:uid="{0D4914B2-FF84-40F3-AC22-8EBF9AFFE84C}"/>
    <hyperlink ref="S13:S14" r:id="rId8" display="ZONE G" xr:uid="{A8814FD4-1A54-4A76-854D-81A9E5A11EB1}"/>
    <hyperlink ref="T13:T14" r:id="rId9" display="ZONE H" xr:uid="{48A18FDF-785C-4AA4-8D94-78C2C9E4DBA0}"/>
    <hyperlink ref="U13:U14" r:id="rId10" display="ZONE I" xr:uid="{279DBAEE-DD8D-4390-B1F0-79E358EBDDF5}"/>
    <hyperlink ref="V13:V14" r:id="rId11" display="ZONE J" xr:uid="{B22679EB-116F-486F-A49D-3330CECE804C}"/>
    <hyperlink ref="W13:W14" r:id="rId12" display="ZONE K" xr:uid="{1D290229-C011-4D8C-BA6C-A387C0FE174F}"/>
    <hyperlink ref="X13:X14" r:id="rId13" display="ZONE L" xr:uid="{8738573D-E63F-4DBE-BB44-DC3CF725C0E0}"/>
    <hyperlink ref="M13:M14" r:id="rId14" display="ZONE A" xr:uid="{875265BD-002B-4A21-807E-6AF228262722}"/>
    <hyperlink ref="L14" r:id="rId15" xr:uid="{9270CBB6-4158-4B45-892F-F4A6755D53B3}"/>
    <hyperlink ref="L13" r:id="rId16" xr:uid="{44096D22-47FC-4DCC-8078-C345AFC3A2D1}"/>
  </hyperlinks>
  <printOptions horizontalCentered="1" verticalCentered="1"/>
  <pageMargins left="0" right="0" top="0" bottom="0" header="0.31496062992125984" footer="0.31496062992125984"/>
  <pageSetup paperSize="9" scale="33" orientation="landscape" r:id="rId17"/>
  <headerFooter alignWithMargins="0"/>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3AAB6-7F78-4136-BA24-957A24FEE43F}">
  <sheetPr>
    <tabColor rgb="FF66CCFF"/>
    <pageSetUpPr fitToPage="1"/>
  </sheetPr>
  <dimension ref="A1:M69"/>
  <sheetViews>
    <sheetView showGridLines="0" zoomScale="80" zoomScaleNormal="80" workbookViewId="0"/>
  </sheetViews>
  <sheetFormatPr defaultColWidth="9" defaultRowHeight="15.95" customHeight="1"/>
  <cols>
    <col min="1" max="1" width="7.375" style="60" customWidth="1"/>
    <col min="2" max="2" width="20.625" style="60" customWidth="1"/>
    <col min="3" max="3" width="10.625" style="60" customWidth="1"/>
    <col min="4" max="4" width="20.625" style="60" customWidth="1"/>
    <col min="5" max="5" width="10.625" style="60" customWidth="1"/>
    <col min="6" max="6" width="20.625" style="60" customWidth="1"/>
    <col min="7" max="7" width="10.625" style="60" customWidth="1"/>
    <col min="8" max="8" width="20.625" style="60" customWidth="1"/>
    <col min="9" max="9" width="11.625" style="60" bestFit="1" customWidth="1"/>
    <col min="10" max="10" width="20.625" style="60" customWidth="1"/>
    <col min="11" max="11" width="10.625" style="60" customWidth="1"/>
    <col min="12" max="12" width="20.625" style="60" customWidth="1"/>
    <col min="13" max="13" width="10.625" style="60" customWidth="1"/>
    <col min="14" max="16384" width="9" style="60"/>
  </cols>
  <sheetData>
    <row r="1" spans="2:13" ht="15.95" customHeight="1">
      <c r="D1" s="9"/>
      <c r="E1" s="9"/>
      <c r="F1" s="9"/>
      <c r="G1" s="9"/>
      <c r="H1" s="9"/>
      <c r="I1" s="9"/>
      <c r="J1" s="9"/>
      <c r="K1" s="9"/>
      <c r="L1" s="9"/>
      <c r="M1" s="9"/>
    </row>
    <row r="2" spans="2:13" ht="15.95" customHeight="1">
      <c r="I2" s="61"/>
      <c r="L2" s="62">
        <f ca="1">TODAY()</f>
        <v>45359</v>
      </c>
      <c r="M2" s="63"/>
    </row>
    <row r="3" spans="2:13" ht="15.95" customHeight="1" thickBot="1">
      <c r="B3" s="64" t="s">
        <v>54</v>
      </c>
      <c r="C3" s="64"/>
    </row>
    <row r="4" spans="2:13" ht="15.95" customHeight="1" thickBot="1">
      <c r="B4" s="65" t="s">
        <v>55</v>
      </c>
      <c r="C4" s="66" t="s">
        <v>56</v>
      </c>
      <c r="D4" s="65" t="s">
        <v>57</v>
      </c>
      <c r="E4" s="66" t="s">
        <v>56</v>
      </c>
      <c r="F4" s="65" t="s">
        <v>58</v>
      </c>
      <c r="G4" s="66" t="s">
        <v>56</v>
      </c>
      <c r="H4" s="65" t="s">
        <v>59</v>
      </c>
      <c r="I4" s="67" t="s">
        <v>56</v>
      </c>
      <c r="J4" s="65" t="s">
        <v>60</v>
      </c>
      <c r="K4" s="66" t="s">
        <v>56</v>
      </c>
      <c r="L4" s="65" t="s">
        <v>61</v>
      </c>
      <c r="M4" s="67" t="s">
        <v>56</v>
      </c>
    </row>
    <row r="5" spans="2:13" ht="15.95" customHeight="1" thickTop="1">
      <c r="B5" s="68" t="s">
        <v>62</v>
      </c>
      <c r="C5" s="69" t="s">
        <v>63</v>
      </c>
      <c r="D5" s="68" t="s">
        <v>64</v>
      </c>
      <c r="E5" s="70" t="s">
        <v>65</v>
      </c>
      <c r="F5" s="71" t="s">
        <v>66</v>
      </c>
      <c r="G5" s="72" t="s">
        <v>67</v>
      </c>
      <c r="H5" s="71" t="s">
        <v>68</v>
      </c>
      <c r="I5" s="73" t="s">
        <v>69</v>
      </c>
      <c r="J5" s="68" t="s">
        <v>70</v>
      </c>
      <c r="K5" s="72" t="s">
        <v>71</v>
      </c>
      <c r="L5" s="68" t="s">
        <v>72</v>
      </c>
      <c r="M5" s="73" t="s">
        <v>71</v>
      </c>
    </row>
    <row r="6" spans="2:13" ht="15.95" customHeight="1">
      <c r="B6" s="74" t="s">
        <v>73</v>
      </c>
      <c r="C6" s="75" t="s">
        <v>63</v>
      </c>
      <c r="D6" s="68" t="s">
        <v>74</v>
      </c>
      <c r="E6" s="70" t="s">
        <v>67</v>
      </c>
      <c r="F6" s="68" t="s">
        <v>75</v>
      </c>
      <c r="G6" s="70" t="s">
        <v>67</v>
      </c>
      <c r="H6" s="68" t="s">
        <v>76</v>
      </c>
      <c r="I6" s="76" t="s">
        <v>77</v>
      </c>
      <c r="J6" s="68" t="s">
        <v>78</v>
      </c>
      <c r="K6" s="70" t="s">
        <v>79</v>
      </c>
      <c r="L6" s="68" t="s">
        <v>80</v>
      </c>
      <c r="M6" s="76" t="s">
        <v>81</v>
      </c>
    </row>
    <row r="7" spans="2:13" ht="15.95" customHeight="1">
      <c r="B7" s="74" t="s">
        <v>82</v>
      </c>
      <c r="C7" s="77" t="s">
        <v>63</v>
      </c>
      <c r="D7" s="74"/>
      <c r="E7" s="78"/>
      <c r="F7" s="68"/>
      <c r="G7" s="70"/>
      <c r="H7" s="68" t="s">
        <v>83</v>
      </c>
      <c r="I7" s="76" t="s">
        <v>71</v>
      </c>
      <c r="J7" s="68" t="s">
        <v>84</v>
      </c>
      <c r="K7" s="70" t="s">
        <v>71</v>
      </c>
      <c r="L7" s="74" t="s">
        <v>85</v>
      </c>
      <c r="M7" s="76" t="s">
        <v>86</v>
      </c>
    </row>
    <row r="8" spans="2:13" ht="15.95" customHeight="1">
      <c r="B8" s="74"/>
      <c r="C8" s="75"/>
      <c r="D8" s="68"/>
      <c r="E8" s="70"/>
      <c r="F8" s="68"/>
      <c r="G8" s="70"/>
      <c r="H8" s="68" t="s">
        <v>87</v>
      </c>
      <c r="I8" s="76" t="s">
        <v>88</v>
      </c>
      <c r="J8" s="74" t="s">
        <v>89</v>
      </c>
      <c r="K8" s="70" t="s">
        <v>71</v>
      </c>
      <c r="L8" s="68" t="s">
        <v>90</v>
      </c>
      <c r="M8" s="76" t="s">
        <v>71</v>
      </c>
    </row>
    <row r="9" spans="2:13" ht="15.95" customHeight="1">
      <c r="B9" s="74"/>
      <c r="C9" s="75"/>
      <c r="D9" s="68"/>
      <c r="E9" s="70"/>
      <c r="F9" s="68"/>
      <c r="G9" s="70"/>
      <c r="H9" s="68" t="s">
        <v>91</v>
      </c>
      <c r="I9" s="76" t="s">
        <v>92</v>
      </c>
      <c r="J9" s="68" t="s">
        <v>93</v>
      </c>
      <c r="K9" s="70" t="s">
        <v>71</v>
      </c>
      <c r="L9" s="68" t="s">
        <v>94</v>
      </c>
      <c r="M9" s="76" t="s">
        <v>95</v>
      </c>
    </row>
    <row r="10" spans="2:13" ht="15.95" customHeight="1">
      <c r="B10" s="74"/>
      <c r="C10" s="77"/>
      <c r="D10" s="68"/>
      <c r="E10" s="70"/>
      <c r="F10" s="68"/>
      <c r="G10" s="70"/>
      <c r="H10" s="68" t="s">
        <v>96</v>
      </c>
      <c r="I10" s="76" t="s">
        <v>97</v>
      </c>
      <c r="J10" s="68"/>
      <c r="K10" s="70"/>
      <c r="L10" s="68" t="s">
        <v>98</v>
      </c>
      <c r="M10" s="76" t="s">
        <v>71</v>
      </c>
    </row>
    <row r="11" spans="2:13" ht="15.95" customHeight="1">
      <c r="B11" s="74"/>
      <c r="C11" s="77"/>
      <c r="D11" s="68"/>
      <c r="E11" s="70"/>
      <c r="F11" s="68"/>
      <c r="G11" s="70"/>
      <c r="H11" s="68" t="s">
        <v>99</v>
      </c>
      <c r="I11" s="76" t="s">
        <v>100</v>
      </c>
      <c r="J11" s="68"/>
      <c r="K11" s="70"/>
      <c r="L11" s="68" t="s">
        <v>101</v>
      </c>
      <c r="M11" s="76" t="s">
        <v>86</v>
      </c>
    </row>
    <row r="12" spans="2:13" ht="15.95" customHeight="1">
      <c r="B12" s="74"/>
      <c r="C12" s="77"/>
      <c r="D12" s="68"/>
      <c r="E12" s="70"/>
      <c r="F12" s="68"/>
      <c r="G12" s="70"/>
      <c r="H12" s="68"/>
      <c r="I12" s="76"/>
      <c r="J12" s="68"/>
      <c r="K12" s="70"/>
      <c r="L12" s="68" t="s">
        <v>102</v>
      </c>
      <c r="M12" s="76" t="s">
        <v>103</v>
      </c>
    </row>
    <row r="13" spans="2:13" ht="15.95" customHeight="1" thickBot="1">
      <c r="B13" s="74"/>
      <c r="C13" s="77"/>
      <c r="D13" s="68"/>
      <c r="E13" s="70"/>
      <c r="F13" s="68"/>
      <c r="G13" s="70"/>
      <c r="H13" s="68"/>
      <c r="I13" s="76"/>
      <c r="J13" s="68"/>
      <c r="K13" s="70"/>
      <c r="L13" s="68"/>
      <c r="M13" s="76"/>
    </row>
    <row r="14" spans="2:13" ht="15.95" customHeight="1" thickBot="1">
      <c r="B14" s="65" t="s">
        <v>104</v>
      </c>
      <c r="C14" s="66" t="s">
        <v>56</v>
      </c>
      <c r="D14" s="65" t="s">
        <v>105</v>
      </c>
      <c r="E14" s="66" t="s">
        <v>56</v>
      </c>
      <c r="F14" s="65" t="s">
        <v>106</v>
      </c>
      <c r="G14" s="66" t="s">
        <v>56</v>
      </c>
      <c r="H14" s="65" t="s">
        <v>107</v>
      </c>
      <c r="I14" s="67" t="s">
        <v>56</v>
      </c>
      <c r="J14" s="65" t="s">
        <v>108</v>
      </c>
      <c r="K14" s="66" t="s">
        <v>56</v>
      </c>
      <c r="L14" s="65" t="s">
        <v>109</v>
      </c>
      <c r="M14" s="67" t="s">
        <v>56</v>
      </c>
    </row>
    <row r="15" spans="2:13" ht="15.95" customHeight="1" thickTop="1">
      <c r="B15" s="71" t="s">
        <v>110</v>
      </c>
      <c r="C15" s="69" t="s">
        <v>111</v>
      </c>
      <c r="D15" s="71"/>
      <c r="E15" s="69"/>
      <c r="F15" s="71" t="s">
        <v>112</v>
      </c>
      <c r="G15" s="69" t="s">
        <v>113</v>
      </c>
      <c r="H15" s="71" t="s">
        <v>114</v>
      </c>
      <c r="I15" s="73" t="s">
        <v>115</v>
      </c>
      <c r="J15" s="71" t="s">
        <v>116</v>
      </c>
      <c r="K15" s="69" t="s">
        <v>117</v>
      </c>
      <c r="L15" s="71" t="s">
        <v>118</v>
      </c>
      <c r="M15" s="79" t="s">
        <v>103</v>
      </c>
    </row>
    <row r="16" spans="2:13" ht="15.95" customHeight="1">
      <c r="B16" s="68" t="s">
        <v>119</v>
      </c>
      <c r="C16" s="77" t="s">
        <v>120</v>
      </c>
      <c r="D16" s="68"/>
      <c r="E16" s="77"/>
      <c r="F16" s="68" t="s">
        <v>121</v>
      </c>
      <c r="G16" s="77" t="s">
        <v>122</v>
      </c>
      <c r="H16" s="68" t="s">
        <v>123</v>
      </c>
      <c r="I16" s="76">
        <v>45139</v>
      </c>
      <c r="J16" s="68">
        <v>45140</v>
      </c>
      <c r="K16" s="77" t="s">
        <v>124</v>
      </c>
      <c r="L16" s="68"/>
      <c r="M16" s="80"/>
    </row>
    <row r="17" spans="1:13" ht="15.95" customHeight="1">
      <c r="B17" s="68" t="s">
        <v>125</v>
      </c>
      <c r="C17" s="77" t="s">
        <v>126</v>
      </c>
      <c r="D17" s="68"/>
      <c r="E17" s="77"/>
      <c r="F17" s="68" t="s">
        <v>127</v>
      </c>
      <c r="G17" s="77" t="s">
        <v>128</v>
      </c>
      <c r="H17" s="68"/>
      <c r="I17" s="76"/>
      <c r="J17" s="68" t="s">
        <v>129</v>
      </c>
      <c r="K17" s="77" t="s">
        <v>115</v>
      </c>
      <c r="L17" s="68"/>
      <c r="M17" s="80"/>
    </row>
    <row r="18" spans="1:13" ht="15.95" customHeight="1">
      <c r="B18" s="68" t="s">
        <v>130</v>
      </c>
      <c r="C18" s="77" t="s">
        <v>131</v>
      </c>
      <c r="D18" s="68"/>
      <c r="E18" s="77"/>
      <c r="F18" s="68" t="s">
        <v>132</v>
      </c>
      <c r="G18" s="77" t="s">
        <v>133</v>
      </c>
      <c r="H18" s="68" t="s">
        <v>134</v>
      </c>
      <c r="I18" s="76" t="s">
        <v>135</v>
      </c>
      <c r="J18" s="68" t="s">
        <v>136</v>
      </c>
      <c r="K18" s="77" t="s">
        <v>137</v>
      </c>
      <c r="L18" s="68"/>
      <c r="M18" s="80"/>
    </row>
    <row r="19" spans="1:13" ht="15.95" customHeight="1">
      <c r="B19" s="68" t="s">
        <v>138</v>
      </c>
      <c r="C19" s="77" t="s">
        <v>139</v>
      </c>
      <c r="D19" s="68"/>
      <c r="E19" s="77"/>
      <c r="F19" s="68" t="s">
        <v>140</v>
      </c>
      <c r="G19" s="77" t="s">
        <v>141</v>
      </c>
      <c r="H19" s="68"/>
      <c r="I19" s="76"/>
      <c r="J19" s="68" t="s">
        <v>142</v>
      </c>
      <c r="K19" s="77" t="s">
        <v>124</v>
      </c>
      <c r="L19" s="68"/>
      <c r="M19" s="80"/>
    </row>
    <row r="20" spans="1:13" ht="15.95" customHeight="1">
      <c r="B20" s="68" t="s">
        <v>143</v>
      </c>
      <c r="C20" s="77" t="s">
        <v>144</v>
      </c>
      <c r="D20" s="68"/>
      <c r="E20" s="77"/>
      <c r="F20" s="68" t="s">
        <v>145</v>
      </c>
      <c r="G20" s="77" t="s">
        <v>146</v>
      </c>
      <c r="H20" s="68" t="s">
        <v>147</v>
      </c>
      <c r="I20" s="76" t="s">
        <v>148</v>
      </c>
      <c r="J20" s="68" t="s">
        <v>149</v>
      </c>
      <c r="K20" s="77" t="s">
        <v>150</v>
      </c>
      <c r="L20" s="68"/>
      <c r="M20" s="80"/>
    </row>
    <row r="21" spans="1:13" ht="15.95" customHeight="1">
      <c r="B21" s="68" t="s">
        <v>151</v>
      </c>
      <c r="C21" s="77" t="s">
        <v>81</v>
      </c>
      <c r="D21" s="68"/>
      <c r="E21" s="77"/>
      <c r="F21" s="68" t="s">
        <v>152</v>
      </c>
      <c r="G21" s="77" t="s">
        <v>135</v>
      </c>
      <c r="H21" s="68"/>
      <c r="I21" s="76"/>
      <c r="J21" s="81" t="s">
        <v>153</v>
      </c>
      <c r="K21" s="77" t="s">
        <v>133</v>
      </c>
      <c r="L21" s="68"/>
      <c r="M21" s="80"/>
    </row>
    <row r="22" spans="1:13" ht="15.95" customHeight="1">
      <c r="B22" s="68" t="s">
        <v>154</v>
      </c>
      <c r="C22" s="77" t="s">
        <v>155</v>
      </c>
      <c r="D22" s="81"/>
      <c r="E22" s="75"/>
      <c r="F22" s="68" t="s">
        <v>156</v>
      </c>
      <c r="G22" s="77" t="s">
        <v>157</v>
      </c>
      <c r="H22" s="68"/>
      <c r="I22" s="76"/>
      <c r="J22" s="68" t="s">
        <v>158</v>
      </c>
      <c r="K22" s="77" t="s">
        <v>95</v>
      </c>
      <c r="L22" s="81"/>
      <c r="M22" s="80"/>
    </row>
    <row r="23" spans="1:13" ht="15.95" customHeight="1">
      <c r="B23" s="68" t="s">
        <v>159</v>
      </c>
      <c r="C23" s="77" t="s">
        <v>160</v>
      </c>
      <c r="D23" s="68"/>
      <c r="E23" s="77"/>
      <c r="F23" s="68" t="s">
        <v>161</v>
      </c>
      <c r="G23" s="77" t="s">
        <v>162</v>
      </c>
      <c r="H23" s="68"/>
      <c r="I23" s="76"/>
      <c r="J23" s="68" t="s">
        <v>163</v>
      </c>
      <c r="K23" s="77" t="s">
        <v>150</v>
      </c>
      <c r="L23" s="68"/>
      <c r="M23" s="80"/>
    </row>
    <row r="24" spans="1:13" ht="15.95" customHeight="1">
      <c r="B24" s="68" t="s">
        <v>164</v>
      </c>
      <c r="C24" s="77" t="s">
        <v>95</v>
      </c>
      <c r="D24" s="68"/>
      <c r="E24" s="77"/>
      <c r="F24" s="68" t="s">
        <v>165</v>
      </c>
      <c r="G24" s="77" t="s">
        <v>162</v>
      </c>
      <c r="H24" s="68"/>
      <c r="I24" s="76"/>
      <c r="J24" s="68" t="s">
        <v>166</v>
      </c>
      <c r="K24" s="77" t="s">
        <v>137</v>
      </c>
      <c r="L24" s="68"/>
      <c r="M24" s="80"/>
    </row>
    <row r="25" spans="1:13" ht="15.95" customHeight="1">
      <c r="B25" s="68"/>
      <c r="C25" s="77"/>
      <c r="D25" s="68"/>
      <c r="E25" s="77"/>
      <c r="F25" s="68" t="s">
        <v>167</v>
      </c>
      <c r="G25" s="77" t="s">
        <v>146</v>
      </c>
      <c r="H25" s="68"/>
      <c r="I25" s="76"/>
      <c r="J25" s="68" t="s">
        <v>168</v>
      </c>
      <c r="K25" s="77" t="s">
        <v>169</v>
      </c>
      <c r="L25" s="68"/>
      <c r="M25" s="80"/>
    </row>
    <row r="26" spans="1:13" ht="15.95" customHeight="1">
      <c r="B26" s="68"/>
      <c r="C26" s="104"/>
      <c r="D26" s="68"/>
      <c r="E26" s="77"/>
      <c r="F26" s="68" t="s">
        <v>170</v>
      </c>
      <c r="G26" s="77" t="s">
        <v>86</v>
      </c>
      <c r="H26" s="68"/>
      <c r="I26" s="76"/>
      <c r="J26" s="68" t="s">
        <v>171</v>
      </c>
      <c r="K26" s="77" t="s">
        <v>137</v>
      </c>
      <c r="L26" s="68"/>
      <c r="M26" s="80"/>
    </row>
    <row r="27" spans="1:13" ht="15.95" customHeight="1">
      <c r="B27" s="68"/>
      <c r="C27" s="77"/>
      <c r="D27" s="68"/>
      <c r="E27" s="77"/>
      <c r="F27" s="68" t="s">
        <v>172</v>
      </c>
      <c r="G27" s="77" t="s">
        <v>131</v>
      </c>
      <c r="H27" s="68"/>
      <c r="I27" s="76"/>
      <c r="J27" s="68"/>
      <c r="K27" s="77"/>
      <c r="L27" s="68"/>
      <c r="M27" s="80"/>
    </row>
    <row r="28" spans="1:13" ht="15.95" customHeight="1" thickBot="1">
      <c r="B28" s="82"/>
      <c r="C28" s="83"/>
      <c r="D28" s="82"/>
      <c r="E28" s="83"/>
      <c r="F28" s="82"/>
      <c r="G28" s="83"/>
      <c r="H28" s="82"/>
      <c r="I28" s="84"/>
      <c r="J28" s="82"/>
      <c r="K28" s="83"/>
      <c r="L28" s="82"/>
      <c r="M28" s="85"/>
    </row>
    <row r="31" spans="1:13" ht="15.95" customHeight="1" thickBot="1">
      <c r="B31" s="60" t="s">
        <v>173</v>
      </c>
    </row>
    <row r="32" spans="1:13" ht="21.75" customHeight="1" thickBot="1">
      <c r="A32" s="86"/>
      <c r="B32" s="87" t="s">
        <v>174</v>
      </c>
      <c r="C32" s="88" t="s">
        <v>175</v>
      </c>
      <c r="D32" s="89" t="s">
        <v>176</v>
      </c>
      <c r="E32" s="90"/>
      <c r="F32" s="87" t="s">
        <v>174</v>
      </c>
      <c r="G32" s="88" t="s">
        <v>175</v>
      </c>
      <c r="H32" s="91" t="s">
        <v>176</v>
      </c>
    </row>
    <row r="33" spans="1:9" ht="15.95" customHeight="1">
      <c r="A33" s="92" t="s">
        <v>177</v>
      </c>
      <c r="B33" s="93" t="s">
        <v>178</v>
      </c>
      <c r="C33" s="94" t="s">
        <v>179</v>
      </c>
      <c r="D33" s="95" t="s">
        <v>180</v>
      </c>
      <c r="E33" s="92" t="s">
        <v>181</v>
      </c>
      <c r="F33" s="93" t="s">
        <v>182</v>
      </c>
      <c r="G33" s="94" t="s">
        <v>183</v>
      </c>
      <c r="H33" s="96" t="s">
        <v>184</v>
      </c>
    </row>
    <row r="34" spans="1:9" ht="15.95" customHeight="1">
      <c r="A34" s="97"/>
      <c r="B34" s="98" t="s">
        <v>185</v>
      </c>
      <c r="C34" s="99" t="s">
        <v>186</v>
      </c>
      <c r="D34" s="100" t="s">
        <v>187</v>
      </c>
      <c r="E34" s="97"/>
      <c r="F34" s="93" t="s">
        <v>188</v>
      </c>
      <c r="G34" s="94" t="s">
        <v>189</v>
      </c>
      <c r="H34" s="96" t="s">
        <v>190</v>
      </c>
    </row>
    <row r="35" spans="1:9" ht="15.95" customHeight="1">
      <c r="A35" s="97"/>
      <c r="B35" s="98" t="s">
        <v>191</v>
      </c>
      <c r="C35" s="99" t="s">
        <v>192</v>
      </c>
      <c r="D35" s="100" t="s">
        <v>190</v>
      </c>
      <c r="E35" s="97"/>
      <c r="F35" s="98" t="s">
        <v>193</v>
      </c>
      <c r="G35" s="99" t="s">
        <v>194</v>
      </c>
      <c r="H35" s="101" t="s">
        <v>187</v>
      </c>
    </row>
    <row r="36" spans="1:9" ht="15.95" customHeight="1">
      <c r="A36" s="97" t="s">
        <v>195</v>
      </c>
      <c r="B36" s="98" t="s">
        <v>196</v>
      </c>
      <c r="C36" s="99" t="s">
        <v>197</v>
      </c>
      <c r="D36" s="100" t="s">
        <v>184</v>
      </c>
      <c r="E36" s="97"/>
      <c r="F36" s="98" t="s">
        <v>112</v>
      </c>
      <c r="G36" s="99" t="s">
        <v>198</v>
      </c>
      <c r="H36" s="101" t="s">
        <v>184</v>
      </c>
    </row>
    <row r="37" spans="1:9" ht="15.95" customHeight="1">
      <c r="A37" s="97"/>
      <c r="B37" s="102" t="s">
        <v>199</v>
      </c>
      <c r="C37" s="103" t="s">
        <v>200</v>
      </c>
      <c r="D37" s="100" t="s">
        <v>201</v>
      </c>
      <c r="E37" s="97"/>
      <c r="F37" s="98" t="s">
        <v>142</v>
      </c>
      <c r="G37" s="99" t="s">
        <v>200</v>
      </c>
      <c r="H37" s="101" t="s">
        <v>201</v>
      </c>
    </row>
    <row r="38" spans="1:9" ht="15.95" customHeight="1">
      <c r="A38" s="97"/>
      <c r="B38" s="98" t="s">
        <v>202</v>
      </c>
      <c r="C38" s="99" t="s">
        <v>203</v>
      </c>
      <c r="D38" s="100" t="s">
        <v>184</v>
      </c>
      <c r="E38" s="97" t="s">
        <v>204</v>
      </c>
      <c r="F38" s="98" t="s">
        <v>205</v>
      </c>
      <c r="G38" s="99" t="s">
        <v>189</v>
      </c>
      <c r="H38" s="101" t="s">
        <v>187</v>
      </c>
      <c r="I38" s="104"/>
    </row>
    <row r="39" spans="1:9" ht="15.95" customHeight="1">
      <c r="A39" s="97"/>
      <c r="B39" s="98" t="s">
        <v>206</v>
      </c>
      <c r="C39" s="99" t="s">
        <v>192</v>
      </c>
      <c r="D39" s="100" t="s">
        <v>207</v>
      </c>
      <c r="E39" s="97"/>
      <c r="F39" s="98" t="s">
        <v>121</v>
      </c>
      <c r="G39" s="99" t="s">
        <v>208</v>
      </c>
      <c r="H39" s="101" t="s">
        <v>184</v>
      </c>
    </row>
    <row r="40" spans="1:9" ht="15.95" customHeight="1">
      <c r="A40" s="97"/>
      <c r="B40" s="98" t="s">
        <v>209</v>
      </c>
      <c r="C40" s="99" t="s">
        <v>210</v>
      </c>
      <c r="D40" s="100" t="s">
        <v>201</v>
      </c>
      <c r="E40" s="97"/>
      <c r="F40" s="98" t="s">
        <v>127</v>
      </c>
      <c r="G40" s="99" t="s">
        <v>210</v>
      </c>
      <c r="H40" s="101" t="s">
        <v>184</v>
      </c>
    </row>
    <row r="41" spans="1:9" ht="15.95" customHeight="1">
      <c r="A41" s="97" t="s">
        <v>211</v>
      </c>
      <c r="B41" s="98" t="s">
        <v>212</v>
      </c>
      <c r="C41" s="99" t="s">
        <v>213</v>
      </c>
      <c r="D41" s="100" t="s">
        <v>214</v>
      </c>
      <c r="E41" s="97"/>
      <c r="F41" s="98" t="s">
        <v>215</v>
      </c>
      <c r="G41" s="99" t="s">
        <v>216</v>
      </c>
      <c r="H41" s="101" t="s">
        <v>217</v>
      </c>
    </row>
    <row r="42" spans="1:9" ht="15.95" customHeight="1">
      <c r="A42" s="97"/>
      <c r="B42" s="98" t="s">
        <v>218</v>
      </c>
      <c r="C42" s="99" t="s">
        <v>219</v>
      </c>
      <c r="D42" s="100" t="s">
        <v>214</v>
      </c>
      <c r="E42" s="97"/>
      <c r="F42" s="98" t="s">
        <v>220</v>
      </c>
      <c r="G42" s="99" t="s">
        <v>221</v>
      </c>
      <c r="H42" s="101" t="s">
        <v>211</v>
      </c>
    </row>
    <row r="43" spans="1:9" ht="15.95" customHeight="1">
      <c r="A43" s="97"/>
      <c r="B43" s="98" t="s">
        <v>222</v>
      </c>
      <c r="C43" s="99" t="s">
        <v>189</v>
      </c>
      <c r="D43" s="100" t="s">
        <v>201</v>
      </c>
      <c r="E43" s="97" t="s">
        <v>223</v>
      </c>
      <c r="F43" s="98" t="s">
        <v>224</v>
      </c>
      <c r="G43" s="99" t="s">
        <v>225</v>
      </c>
      <c r="H43" s="101" t="s">
        <v>226</v>
      </c>
    </row>
    <row r="44" spans="1:9" ht="15.95" customHeight="1">
      <c r="A44" s="97"/>
      <c r="B44" s="98" t="s">
        <v>227</v>
      </c>
      <c r="C44" s="99" t="s">
        <v>228</v>
      </c>
      <c r="D44" s="100" t="s">
        <v>207</v>
      </c>
      <c r="E44" s="97"/>
      <c r="F44" s="98" t="s">
        <v>229</v>
      </c>
      <c r="G44" s="99" t="s">
        <v>230</v>
      </c>
      <c r="H44" s="101" t="s">
        <v>231</v>
      </c>
    </row>
    <row r="45" spans="1:9" ht="15.95" customHeight="1">
      <c r="A45" s="97"/>
      <c r="B45" s="98" t="s">
        <v>232</v>
      </c>
      <c r="C45" s="99" t="s">
        <v>233</v>
      </c>
      <c r="D45" s="100" t="s">
        <v>187</v>
      </c>
      <c r="E45" s="97"/>
      <c r="F45" s="98" t="s">
        <v>234</v>
      </c>
      <c r="G45" s="99" t="s">
        <v>235</v>
      </c>
      <c r="H45" s="101" t="s">
        <v>184</v>
      </c>
    </row>
    <row r="46" spans="1:9" ht="15.95" customHeight="1">
      <c r="A46" s="97"/>
      <c r="B46" s="98" t="s">
        <v>236</v>
      </c>
      <c r="C46" s="99" t="s">
        <v>233</v>
      </c>
      <c r="D46" s="100" t="s">
        <v>187</v>
      </c>
      <c r="E46" s="97"/>
      <c r="F46" s="98" t="s">
        <v>237</v>
      </c>
      <c r="G46" s="99" t="s">
        <v>183</v>
      </c>
      <c r="H46" s="101" t="s">
        <v>217</v>
      </c>
    </row>
    <row r="47" spans="1:9" ht="15.95" customHeight="1">
      <c r="A47" s="97"/>
      <c r="B47" s="98" t="s">
        <v>238</v>
      </c>
      <c r="C47" s="99" t="s">
        <v>233</v>
      </c>
      <c r="D47" s="100" t="s">
        <v>187</v>
      </c>
      <c r="E47" s="97" t="s">
        <v>239</v>
      </c>
      <c r="F47" s="98" t="s">
        <v>140</v>
      </c>
      <c r="G47" s="99" t="s">
        <v>240</v>
      </c>
      <c r="H47" s="101" t="s">
        <v>184</v>
      </c>
    </row>
    <row r="48" spans="1:9" ht="15.95" customHeight="1">
      <c r="A48" s="97" t="s">
        <v>180</v>
      </c>
      <c r="B48" s="98" t="s">
        <v>241</v>
      </c>
      <c r="C48" s="99" t="s">
        <v>192</v>
      </c>
      <c r="D48" s="100" t="s">
        <v>207</v>
      </c>
      <c r="E48" s="97"/>
      <c r="F48" s="98" t="s">
        <v>242</v>
      </c>
      <c r="G48" s="99" t="s">
        <v>221</v>
      </c>
      <c r="H48" s="101" t="s">
        <v>195</v>
      </c>
    </row>
    <row r="49" spans="1:8" ht="15.95" customHeight="1">
      <c r="A49" s="97"/>
      <c r="B49" s="98" t="s">
        <v>110</v>
      </c>
      <c r="C49" s="99" t="s">
        <v>233</v>
      </c>
      <c r="D49" s="100" t="s">
        <v>187</v>
      </c>
      <c r="E49" s="97"/>
      <c r="F49" s="98" t="s">
        <v>243</v>
      </c>
      <c r="G49" s="99" t="s">
        <v>240</v>
      </c>
      <c r="H49" s="101" t="s">
        <v>184</v>
      </c>
    </row>
    <row r="50" spans="1:8" ht="15.95" customHeight="1">
      <c r="A50" s="97"/>
      <c r="B50" s="98" t="s">
        <v>244</v>
      </c>
      <c r="C50" s="99" t="s">
        <v>245</v>
      </c>
      <c r="D50" s="100" t="s">
        <v>180</v>
      </c>
      <c r="E50" s="97"/>
      <c r="F50" s="98" t="s">
        <v>246</v>
      </c>
      <c r="G50" s="99" t="s">
        <v>247</v>
      </c>
      <c r="H50" s="101" t="s">
        <v>180</v>
      </c>
    </row>
    <row r="51" spans="1:8" ht="15.95" customHeight="1">
      <c r="A51" s="97"/>
      <c r="B51" s="98" t="s">
        <v>248</v>
      </c>
      <c r="C51" s="99" t="s">
        <v>249</v>
      </c>
      <c r="D51" s="100" t="s">
        <v>187</v>
      </c>
      <c r="E51" s="97" t="s">
        <v>250</v>
      </c>
      <c r="F51" s="98" t="s">
        <v>251</v>
      </c>
      <c r="G51" s="99" t="s">
        <v>219</v>
      </c>
      <c r="H51" s="101" t="s">
        <v>201</v>
      </c>
    </row>
    <row r="52" spans="1:8" ht="15.95" customHeight="1">
      <c r="A52" s="97"/>
      <c r="B52" s="98" t="s">
        <v>252</v>
      </c>
      <c r="C52" s="99" t="s">
        <v>253</v>
      </c>
      <c r="D52" s="100" t="s">
        <v>190</v>
      </c>
      <c r="E52" s="97"/>
      <c r="F52" s="98" t="s">
        <v>254</v>
      </c>
      <c r="G52" s="99" t="s">
        <v>216</v>
      </c>
      <c r="H52" s="101" t="s">
        <v>217</v>
      </c>
    </row>
    <row r="53" spans="1:8" ht="15.95" customHeight="1">
      <c r="A53" s="97" t="s">
        <v>207</v>
      </c>
      <c r="B53" s="98" t="s">
        <v>255</v>
      </c>
      <c r="C53" s="99" t="s">
        <v>192</v>
      </c>
      <c r="D53" s="100" t="s">
        <v>180</v>
      </c>
      <c r="E53" s="97"/>
      <c r="F53" s="98" t="s">
        <v>256</v>
      </c>
      <c r="G53" s="99" t="s">
        <v>210</v>
      </c>
      <c r="H53" s="101" t="s">
        <v>217</v>
      </c>
    </row>
    <row r="54" spans="1:8" ht="15.95" customHeight="1">
      <c r="A54" s="97" t="s">
        <v>187</v>
      </c>
      <c r="B54" s="98" t="s">
        <v>125</v>
      </c>
      <c r="C54" s="99" t="s">
        <v>253</v>
      </c>
      <c r="D54" s="100" t="s">
        <v>187</v>
      </c>
      <c r="E54" s="97" t="s">
        <v>257</v>
      </c>
      <c r="F54" s="98" t="s">
        <v>258</v>
      </c>
      <c r="G54" s="99" t="s">
        <v>259</v>
      </c>
      <c r="H54" s="101" t="s">
        <v>180</v>
      </c>
    </row>
    <row r="55" spans="1:8" ht="15.95" customHeight="1">
      <c r="A55" s="97"/>
      <c r="B55" s="98" t="s">
        <v>260</v>
      </c>
      <c r="C55" s="99" t="s">
        <v>219</v>
      </c>
      <c r="D55" s="100" t="s">
        <v>201</v>
      </c>
      <c r="E55" s="97"/>
      <c r="F55" s="98" t="s">
        <v>261</v>
      </c>
      <c r="G55" s="99" t="s">
        <v>192</v>
      </c>
      <c r="H55" s="101" t="s">
        <v>190</v>
      </c>
    </row>
    <row r="56" spans="1:8" ht="15.95" customHeight="1">
      <c r="A56" s="97"/>
      <c r="B56" s="98" t="s">
        <v>116</v>
      </c>
      <c r="C56" s="99" t="s">
        <v>213</v>
      </c>
      <c r="D56" s="100" t="s">
        <v>201</v>
      </c>
      <c r="E56" s="97"/>
      <c r="F56" s="98" t="s">
        <v>262</v>
      </c>
      <c r="G56" s="99" t="s">
        <v>225</v>
      </c>
      <c r="H56" s="101" t="s">
        <v>226</v>
      </c>
    </row>
    <row r="57" spans="1:8" ht="15.95" customHeight="1">
      <c r="A57" s="97" t="s">
        <v>214</v>
      </c>
      <c r="B57" s="98" t="s">
        <v>263</v>
      </c>
      <c r="C57" s="99" t="s">
        <v>192</v>
      </c>
      <c r="D57" s="100" t="s">
        <v>207</v>
      </c>
      <c r="E57" s="97"/>
      <c r="F57" s="98" t="s">
        <v>264</v>
      </c>
      <c r="G57" s="99" t="s">
        <v>225</v>
      </c>
      <c r="H57" s="101" t="s">
        <v>226</v>
      </c>
    </row>
    <row r="58" spans="1:8" ht="15.95" customHeight="1">
      <c r="A58" s="97"/>
      <c r="B58" s="98" t="s">
        <v>265</v>
      </c>
      <c r="C58" s="99" t="s">
        <v>192</v>
      </c>
      <c r="D58" s="100" t="s">
        <v>207</v>
      </c>
      <c r="E58" s="97"/>
      <c r="F58" s="98" t="s">
        <v>266</v>
      </c>
      <c r="G58" s="99" t="s">
        <v>186</v>
      </c>
      <c r="H58" s="101" t="s">
        <v>201</v>
      </c>
    </row>
    <row r="59" spans="1:8" ht="15.95" customHeight="1">
      <c r="A59" s="97"/>
      <c r="B59" s="98" t="s">
        <v>267</v>
      </c>
      <c r="C59" s="99" t="s">
        <v>200</v>
      </c>
      <c r="D59" s="100" t="s">
        <v>201</v>
      </c>
      <c r="E59" s="97"/>
      <c r="F59" s="98" t="s">
        <v>268</v>
      </c>
      <c r="G59" s="99" t="s">
        <v>269</v>
      </c>
      <c r="H59" s="101" t="s">
        <v>180</v>
      </c>
    </row>
    <row r="60" spans="1:8" ht="15.95" customHeight="1">
      <c r="A60" s="97" t="s">
        <v>184</v>
      </c>
      <c r="B60" s="98" t="s">
        <v>270</v>
      </c>
      <c r="C60" s="99" t="s">
        <v>271</v>
      </c>
      <c r="D60" s="100" t="s">
        <v>187</v>
      </c>
      <c r="E60" s="97"/>
      <c r="F60" s="98" t="s">
        <v>272</v>
      </c>
      <c r="G60" s="99" t="s">
        <v>208</v>
      </c>
      <c r="H60" s="101" t="s">
        <v>184</v>
      </c>
    </row>
    <row r="61" spans="1:8" ht="15.95" customHeight="1">
      <c r="A61" s="97" t="s">
        <v>217</v>
      </c>
      <c r="B61" s="98" t="s">
        <v>129</v>
      </c>
      <c r="C61" s="99" t="s">
        <v>183</v>
      </c>
      <c r="D61" s="100" t="s">
        <v>201</v>
      </c>
      <c r="E61" s="97"/>
      <c r="F61" s="98" t="s">
        <v>273</v>
      </c>
      <c r="G61" s="99" t="s">
        <v>274</v>
      </c>
      <c r="H61" s="101" t="s">
        <v>184</v>
      </c>
    </row>
    <row r="62" spans="1:8" ht="15.95" customHeight="1">
      <c r="A62" s="97" t="s">
        <v>201</v>
      </c>
      <c r="B62" s="98" t="s">
        <v>275</v>
      </c>
      <c r="C62" s="99" t="s">
        <v>274</v>
      </c>
      <c r="D62" s="100" t="s">
        <v>190</v>
      </c>
      <c r="E62" s="97"/>
      <c r="F62" s="98" t="s">
        <v>276</v>
      </c>
      <c r="G62" s="99" t="s">
        <v>274</v>
      </c>
      <c r="H62" s="101" t="s">
        <v>190</v>
      </c>
    </row>
    <row r="63" spans="1:8" ht="15.95" customHeight="1">
      <c r="A63" s="97"/>
      <c r="B63" s="98" t="s">
        <v>277</v>
      </c>
      <c r="C63" s="99" t="s">
        <v>189</v>
      </c>
      <c r="D63" s="100" t="s">
        <v>201</v>
      </c>
      <c r="E63" s="97" t="s">
        <v>278</v>
      </c>
      <c r="F63" s="98" t="s">
        <v>114</v>
      </c>
      <c r="G63" s="99" t="s">
        <v>183</v>
      </c>
      <c r="H63" s="101" t="s">
        <v>217</v>
      </c>
    </row>
    <row r="64" spans="1:8" ht="15.95" customHeight="1">
      <c r="A64" s="97" t="s">
        <v>231</v>
      </c>
      <c r="B64" s="98" t="s">
        <v>279</v>
      </c>
      <c r="C64" s="99" t="s">
        <v>192</v>
      </c>
      <c r="D64" s="100" t="s">
        <v>190</v>
      </c>
      <c r="E64" s="97"/>
      <c r="F64" s="98" t="s">
        <v>280</v>
      </c>
      <c r="G64" s="99" t="s">
        <v>233</v>
      </c>
      <c r="H64" s="101" t="s">
        <v>184</v>
      </c>
    </row>
    <row r="65" spans="1:8" ht="15.95" customHeight="1">
      <c r="A65" s="97"/>
      <c r="B65" s="98" t="s">
        <v>281</v>
      </c>
      <c r="C65" s="99" t="s">
        <v>282</v>
      </c>
      <c r="D65" s="100" t="s">
        <v>195</v>
      </c>
      <c r="E65" s="97"/>
      <c r="F65" s="98" t="s">
        <v>283</v>
      </c>
      <c r="G65" s="99" t="s">
        <v>221</v>
      </c>
      <c r="H65" s="101" t="s">
        <v>211</v>
      </c>
    </row>
    <row r="66" spans="1:8" ht="15.95" customHeight="1">
      <c r="A66" s="97"/>
      <c r="B66" s="98" t="s">
        <v>284</v>
      </c>
      <c r="C66" s="99" t="s">
        <v>285</v>
      </c>
      <c r="D66" s="100" t="s">
        <v>214</v>
      </c>
      <c r="E66" s="97"/>
      <c r="F66" s="98" t="s">
        <v>286</v>
      </c>
      <c r="G66" s="99" t="s">
        <v>230</v>
      </c>
      <c r="H66" s="101" t="s">
        <v>190</v>
      </c>
    </row>
    <row r="67" spans="1:8" ht="15.95" customHeight="1">
      <c r="A67" s="97"/>
      <c r="B67" s="98" t="s">
        <v>287</v>
      </c>
      <c r="C67" s="99" t="s">
        <v>288</v>
      </c>
      <c r="D67" s="100" t="s">
        <v>184</v>
      </c>
      <c r="E67" s="97" t="s">
        <v>289</v>
      </c>
      <c r="F67" s="98" t="s">
        <v>123</v>
      </c>
      <c r="G67" s="99" t="s">
        <v>290</v>
      </c>
      <c r="H67" s="101" t="s">
        <v>217</v>
      </c>
    </row>
    <row r="68" spans="1:8" ht="15.95" customHeight="1">
      <c r="A68" s="97"/>
      <c r="B68" s="98"/>
      <c r="C68" s="99"/>
      <c r="D68" s="100"/>
      <c r="E68" s="97"/>
      <c r="F68" s="98" t="s">
        <v>291</v>
      </c>
      <c r="G68" s="99" t="s">
        <v>292</v>
      </c>
      <c r="H68" s="101" t="s">
        <v>180</v>
      </c>
    </row>
    <row r="69" spans="1:8" ht="15.95" customHeight="1" thickBot="1">
      <c r="A69" s="105"/>
      <c r="B69" s="106"/>
      <c r="C69" s="107"/>
      <c r="D69" s="108"/>
      <c r="E69" s="105"/>
      <c r="F69" s="98" t="s">
        <v>293</v>
      </c>
      <c r="G69" s="99" t="s">
        <v>219</v>
      </c>
      <c r="H69" s="101" t="s">
        <v>201</v>
      </c>
    </row>
  </sheetData>
  <phoneticPr fontId="5"/>
  <printOptions horizontalCentered="1" verticalCentered="1"/>
  <pageMargins left="0" right="0" top="0" bottom="0" header="0" footer="0"/>
  <pageSetup paperSize="9" scale="5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8ef5a6c-24cd-4e9c-8721-c0daa9528b8a" xsi:nil="true"/>
    <lcf76f155ced4ddcb4097134ff3c332f xmlns="e1f0e1d5-760b-46e3-82b6-8bcb246f52ed">
      <Terms xmlns="http://schemas.microsoft.com/office/infopath/2007/PartnerControls"/>
    </lcf76f155ced4ddcb4097134ff3c332f>
    <_Flow_SignoffStatus xmlns="e1f0e1d5-760b-46e3-82b6-8bcb246f52e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A3CE6793C95A41B07F73C09E674556" ma:contentTypeVersion="16" ma:contentTypeDescription="新しいドキュメントを作成します。" ma:contentTypeScope="" ma:versionID="c0173a425d9df87fb1f301fb0080d1f0">
  <xsd:schema xmlns:xsd="http://www.w3.org/2001/XMLSchema" xmlns:xs="http://www.w3.org/2001/XMLSchema" xmlns:p="http://schemas.microsoft.com/office/2006/metadata/properties" xmlns:ns2="e1f0e1d5-760b-46e3-82b6-8bcb246f52ed" xmlns:ns3="78ef5a6c-24cd-4e9c-8721-c0daa9528b8a" targetNamespace="http://schemas.microsoft.com/office/2006/metadata/properties" ma:root="true" ma:fieldsID="fe50cf191ab5a1d424821effc76e5400" ns2:_="" ns3:_="">
    <xsd:import namespace="e1f0e1d5-760b-46e3-82b6-8bcb246f52ed"/>
    <xsd:import namespace="78ef5a6c-24cd-4e9c-8721-c0daa9528b8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3:TaxCatchAll" minOccurs="0"/>
                <xsd:element ref="ns2:lcf76f155ced4ddcb4097134ff3c332f"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e1d5-760b-46e3-82b6-8bcb246f5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f5a6c-24cd-4e9c-8721-c0daa9528b8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3b07581-1f16-4be7-94c0-5b18dcac2f86}" ma:internalName="TaxCatchAll" ma:showField="CatchAllData" ma:web="78ef5a6c-24cd-4e9c-8721-c0daa9528b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044F6C-C3CF-402D-B111-254573B8555E}">
  <ds:schemaRefs>
    <ds:schemaRef ds:uri="http://schemas.microsoft.com/sharepoint/v3/contenttype/forms"/>
  </ds:schemaRefs>
</ds:datastoreItem>
</file>

<file path=customXml/itemProps2.xml><?xml version="1.0" encoding="utf-8"?>
<ds:datastoreItem xmlns:ds="http://schemas.openxmlformats.org/officeDocument/2006/customXml" ds:itemID="{834708A4-A794-4610-8FD7-6AF3EFE69AC3}">
  <ds:schemaRefs>
    <ds:schemaRef ds:uri="e1f0e1d5-760b-46e3-82b6-8bcb246f52ed"/>
    <ds:schemaRef ds:uri="http://purl.org/dc/elements/1.1/"/>
    <ds:schemaRef ds:uri="78ef5a6c-24cd-4e9c-8721-c0daa9528b8a"/>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dcmitype/"/>
  </ds:schemaRefs>
</ds:datastoreItem>
</file>

<file path=customXml/itemProps3.xml><?xml version="1.0" encoding="utf-8"?>
<ds:datastoreItem xmlns:ds="http://schemas.openxmlformats.org/officeDocument/2006/customXml" ds:itemID="{543AD9C9-3E49-41F8-949A-50BDB1F65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0e1d5-760b-46e3-82b6-8bcb246f52ed"/>
    <ds:schemaRef ds:uri="78ef5a6c-24cd-4e9c-8721-c0daa9528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LAX 名古屋</vt:lpstr>
      <vt:lpstr>ZONE一覧</vt:lpstr>
      <vt:lpstr>'LAX 名古屋'!Print_Area</vt:lpstr>
    </vt:vector>
  </TitlesOfParts>
  <Manager/>
  <Company>総務部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TCLADMIN</dc:creator>
  <cp:keywords/>
  <dc:description/>
  <cp:lastModifiedBy>yuzo.mukai(TCL)</cp:lastModifiedBy>
  <cp:revision/>
  <dcterms:created xsi:type="dcterms:W3CDTF">2011-03-15T06:58:11Z</dcterms:created>
  <dcterms:modified xsi:type="dcterms:W3CDTF">2024-03-08T09:25:37Z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0x01010009A3CE6793C95A41B07F73C09E674556</vt:lpwstr>
  </property>
</Properties>
</file>