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Users\takashi_ito\OneDrive - NYK Group\デスクトップ\DG 消防\DGスケジュール\"/>
    </mc:Choice>
  </mc:AlternateContent>
  <xr:revisionPtr revIDLastSave="25" documentId="13_ncr:1_{4DA1210E-46BB-46E4-B4B5-2CFC36A804EC}" xr6:coauthVersionLast="36" xr6:coauthVersionMax="47" xr10:uidLastSave="{439D0683-A40B-4D4D-8902-B4360927E60D}"/>
  <bookViews>
    <workbookView xWindow="-120" yWindow="-120" windowWidth="29040" windowHeight="15720" xr2:uid="{00000000-000D-0000-FFFF-FFFF00000000}"/>
  </bookViews>
  <sheets>
    <sheet name="THAI京浜 危険品" sheetId="13" r:id="rId1"/>
    <sheet name="THAI名古屋 危険品" sheetId="14" r:id="rId2"/>
    <sheet name="THAI神戸 危険品" sheetId="15" r:id="rId3"/>
    <sheet name="基本情報" sheetId="16" r:id="rId4"/>
  </sheets>
  <definedNames>
    <definedName name="_xlnm._FilterDatabase" localSheetId="0" hidden="1">'THAI京浜 危険品'!#REF!</definedName>
    <definedName name="_xlnm.Print_Area" localSheetId="0">'THAI京浜 危険品'!$A$1:$V$40</definedName>
    <definedName name="_xlnm.Print_Area" localSheetId="2">'THAI神戸 危険品'!$A$1:$U$39</definedName>
    <definedName name="_xlnm.Print_Area" localSheetId="1">'THAI名古屋 危険品'!$A$1:$U$24</definedName>
    <definedName name="_xlnm.Print_Area" localSheetId="3">基本情報!$A$1:$G$45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3" l="1"/>
  <c r="H35" i="15"/>
  <c r="I35" i="15"/>
  <c r="J35" i="15"/>
  <c r="K35" i="15"/>
  <c r="H36" i="15"/>
  <c r="I36" i="15"/>
  <c r="J36" i="15"/>
  <c r="K36" i="15"/>
  <c r="K33" i="15"/>
  <c r="J33" i="15"/>
  <c r="I33" i="15"/>
  <c r="H33" i="15"/>
  <c r="K32" i="15"/>
  <c r="J32" i="15"/>
  <c r="I32" i="15"/>
  <c r="K30" i="15"/>
  <c r="J30" i="15"/>
  <c r="I30" i="15"/>
  <c r="H30" i="15"/>
  <c r="K29" i="15"/>
  <c r="J29" i="15"/>
  <c r="I29" i="15"/>
  <c r="H29" i="15"/>
  <c r="H20" i="15"/>
  <c r="I20" i="15"/>
  <c r="J20" i="15"/>
  <c r="K20" i="15"/>
  <c r="H21" i="15"/>
  <c r="I21" i="15"/>
  <c r="J21" i="15"/>
  <c r="K21" i="15"/>
  <c r="K18" i="15"/>
  <c r="J18" i="15"/>
  <c r="I18" i="15"/>
  <c r="H18" i="15"/>
  <c r="K17" i="15"/>
  <c r="J17" i="15"/>
  <c r="I17" i="15"/>
  <c r="K15" i="15"/>
  <c r="J15" i="15"/>
  <c r="I15" i="15"/>
  <c r="H15" i="15"/>
  <c r="K14" i="15"/>
  <c r="J14" i="15"/>
  <c r="I14" i="15"/>
  <c r="H14" i="15"/>
  <c r="H20" i="14"/>
  <c r="I20" i="14"/>
  <c r="J20" i="14"/>
  <c r="K17" i="14"/>
  <c r="J17" i="14"/>
  <c r="I17" i="14"/>
  <c r="H17" i="14"/>
  <c r="K16" i="14"/>
  <c r="K15" i="14"/>
  <c r="J15" i="14"/>
  <c r="I15" i="14"/>
  <c r="H15" i="14"/>
  <c r="K14" i="14"/>
  <c r="J14" i="14"/>
  <c r="I14" i="14"/>
  <c r="H14" i="14"/>
  <c r="K33" i="13"/>
  <c r="J33" i="13"/>
  <c r="I33" i="13"/>
  <c r="H33" i="13"/>
  <c r="K32" i="13"/>
  <c r="J32" i="13"/>
  <c r="H32" i="13"/>
  <c r="K31" i="13"/>
  <c r="J31" i="13"/>
  <c r="I31" i="13"/>
  <c r="H31" i="13"/>
  <c r="K30" i="13"/>
  <c r="J30" i="13"/>
  <c r="I30" i="13"/>
  <c r="H30" i="13"/>
  <c r="H20" i="13"/>
  <c r="I20" i="13"/>
  <c r="K17" i="13"/>
  <c r="J17" i="13"/>
  <c r="I17" i="13"/>
  <c r="H17" i="13"/>
  <c r="K16" i="13"/>
  <c r="J16" i="13"/>
  <c r="K15" i="13"/>
  <c r="J15" i="13"/>
  <c r="I15" i="13"/>
  <c r="H15" i="13"/>
  <c r="K14" i="13"/>
  <c r="J14" i="13"/>
  <c r="I14" i="13"/>
  <c r="H14" i="13"/>
  <c r="H36" i="13"/>
  <c r="H19" i="14"/>
  <c r="I19" i="14"/>
  <c r="J19" i="14"/>
  <c r="K19" i="14"/>
  <c r="K20" i="14"/>
  <c r="H21" i="14"/>
  <c r="I21" i="14"/>
  <c r="J21" i="14"/>
  <c r="K21" i="14"/>
  <c r="H35" i="13"/>
  <c r="I35" i="13"/>
  <c r="J35" i="13"/>
  <c r="K35" i="13"/>
  <c r="J36" i="13"/>
  <c r="K36" i="13"/>
  <c r="K34" i="13"/>
  <c r="J34" i="13"/>
  <c r="I34" i="13"/>
  <c r="H34" i="13"/>
  <c r="H19" i="13"/>
  <c r="I19" i="13"/>
  <c r="J19" i="13"/>
  <c r="K19" i="13"/>
  <c r="J20" i="13"/>
  <c r="K20" i="13"/>
  <c r="K18" i="13"/>
  <c r="J18" i="13"/>
  <c r="I18" i="13"/>
  <c r="H18" i="13"/>
  <c r="H19" i="15"/>
  <c r="I19" i="15"/>
  <c r="J19" i="15"/>
  <c r="K19" i="15"/>
  <c r="H34" i="15"/>
  <c r="I34" i="15"/>
  <c r="J34" i="15"/>
  <c r="K34" i="15"/>
  <c r="H18" i="14"/>
  <c r="I18" i="14"/>
  <c r="J18" i="14"/>
  <c r="K18" i="14"/>
  <c r="H37" i="13"/>
  <c r="I37" i="13"/>
  <c r="J37" i="13"/>
  <c r="K37" i="13"/>
  <c r="H21" i="13"/>
  <c r="I21" i="13"/>
  <c r="J21" i="13"/>
  <c r="K21" i="13"/>
</calcChain>
</file>

<file path=xl/sharedStrings.xml><?xml version="1.0" encoding="utf-8"?>
<sst xmlns="http://schemas.openxmlformats.org/spreadsheetml/2006/main" count="377" uniqueCount="132">
  <si>
    <t>THAILAND 危険品混載 （東京・横浜積み）</t>
    <rPh sb="9" eb="12">
      <t>キケンヒン</t>
    </rPh>
    <rPh sb="12" eb="14">
      <t>コンサイ</t>
    </rPh>
    <rPh sb="16" eb="18">
      <t>トウキョウ</t>
    </rPh>
    <rPh sb="19" eb="21">
      <t>ヨコハマ</t>
    </rPh>
    <rPh sb="21" eb="22">
      <t>ツ</t>
    </rPh>
    <phoneticPr fontId="4"/>
  </si>
  <si>
    <t>お問い合わせはこちらから</t>
    <rPh sb="1" eb="2">
      <t>ト</t>
    </rPh>
    <rPh sb="3" eb="4">
      <t>ア</t>
    </rPh>
    <phoneticPr fontId="4"/>
  </si>
  <si>
    <t>スケジュールは予告なく変更となる可能性がございます。</t>
    <rPh sb="16" eb="19">
      <t>カノウセイ</t>
    </rPh>
    <phoneticPr fontId="4"/>
  </si>
  <si>
    <t xml:space="preserve"> 更新予定日：毎月9日頃 (土日祝日は翌営業日）</t>
  </si>
  <si>
    <t>国内消防法該当貨につきましては、ブッキングの際にご連絡願います。</t>
    <phoneticPr fontId="4"/>
  </si>
  <si>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4"/>
  </si>
  <si>
    <t>こちらをクリック🚢⚠</t>
    <phoneticPr fontId="4"/>
  </si>
  <si>
    <t>横浜積み - LAEM CHABANG</t>
    <rPh sb="0" eb="2">
      <t>ヨコハマ</t>
    </rPh>
    <rPh sb="2" eb="3">
      <t>ヅ</t>
    </rPh>
    <phoneticPr fontId="4"/>
  </si>
  <si>
    <t>危険品 = ●:引受可 / ×:引受不可
(詳細は4ページ目の基本情報を確認下さい。)</t>
    <rPh sb="29" eb="30">
      <t>メ</t>
    </rPh>
    <phoneticPr fontId="4"/>
  </si>
  <si>
    <t>VESSEL
本船</t>
    <rPh sb="7" eb="9">
      <t>ホンセン</t>
    </rPh>
    <phoneticPr fontId="4"/>
  </si>
  <si>
    <t>VOY
次航</t>
    <rPh sb="4" eb="5">
      <t>ツギ</t>
    </rPh>
    <rPh sb="5" eb="6">
      <t>ワタル</t>
    </rPh>
    <phoneticPr fontId="4"/>
  </si>
  <si>
    <t>CARRIER
船会社</t>
    <rPh sb="8" eb="9">
      <t>フネ</t>
    </rPh>
    <rPh sb="9" eb="11">
      <t>カイシャ</t>
    </rPh>
    <phoneticPr fontId="4"/>
  </si>
  <si>
    <t>ETA-ETD</t>
    <phoneticPr fontId="4"/>
  </si>
  <si>
    <t>ETA</t>
    <phoneticPr fontId="4"/>
  </si>
  <si>
    <t>DG
危険品</t>
    <rPh sb="3" eb="5">
      <t>キケン</t>
    </rPh>
    <rPh sb="5" eb="6">
      <t>ヒン</t>
    </rPh>
    <phoneticPr fontId="4"/>
  </si>
  <si>
    <t>　【貨物搬入先】</t>
    <rPh sb="2" eb="4">
      <t>カモツ</t>
    </rPh>
    <rPh sb="4" eb="6">
      <t>ハンニュウ</t>
    </rPh>
    <rPh sb="6" eb="7">
      <t>サキ</t>
    </rPh>
    <phoneticPr fontId="6"/>
  </si>
  <si>
    <t>YOKOHAMA</t>
    <phoneticPr fontId="4"/>
  </si>
  <si>
    <t>BKG CUT</t>
  </si>
  <si>
    <t>DG書類CUT
(AM)</t>
    <rPh sb="2" eb="4">
      <t>ショルイ</t>
    </rPh>
    <phoneticPr fontId="4"/>
  </si>
  <si>
    <t>D/R CUT</t>
    <phoneticPr fontId="4"/>
  </si>
  <si>
    <t>CFS搬入日
朝一</t>
    <rPh sb="3" eb="5">
      <t>ハンニュウ</t>
    </rPh>
    <rPh sb="5" eb="6">
      <t>ヒ</t>
    </rPh>
    <rPh sb="7" eb="9">
      <t>アサイチ</t>
    </rPh>
    <phoneticPr fontId="4"/>
  </si>
  <si>
    <t>LAEM CHABANG</t>
    <phoneticPr fontId="4"/>
  </si>
  <si>
    <t>R1</t>
    <phoneticPr fontId="4"/>
  </si>
  <si>
    <t>RITA</t>
    <phoneticPr fontId="4"/>
  </si>
  <si>
    <t>052S</t>
    <phoneticPr fontId="4"/>
  </si>
  <si>
    <t>ONE</t>
    <phoneticPr fontId="4"/>
  </si>
  <si>
    <t>●</t>
  </si>
  <si>
    <t>ACX PEARL</t>
  </si>
  <si>
    <t>253S</t>
  </si>
  <si>
    <t>ONE</t>
  </si>
  <si>
    <t>ACX CRYSTAL</t>
  </si>
  <si>
    <t>291S</t>
  </si>
  <si>
    <t>*03/15</t>
    <phoneticPr fontId="4"/>
  </si>
  <si>
    <t>*03/18</t>
    <phoneticPr fontId="4"/>
  </si>
  <si>
    <t>053S</t>
    <phoneticPr fontId="4"/>
  </si>
  <si>
    <t>254S</t>
  </si>
  <si>
    <t>　※貨物搬入前・搬入時の送り状には、〔トランスコンテナ扱い〕〔BOOKING NO.〕〔仕向地〕</t>
    <rPh sb="44" eb="47">
      <t>シムケチ</t>
    </rPh>
    <phoneticPr fontId="4"/>
  </si>
  <si>
    <t>292S</t>
  </si>
  <si>
    <t>　〔個数〕〔荷姿〕〔SHIPPING MARK〕の記載をお願い致します。</t>
    <phoneticPr fontId="4"/>
  </si>
  <si>
    <t>RITA</t>
  </si>
  <si>
    <t>054S</t>
  </si>
  <si>
    <t>255S</t>
  </si>
  <si>
    <t>船社都合により本船名変更となります。</t>
    <rPh sb="0" eb="1">
      <t>フナ</t>
    </rPh>
    <rPh sb="1" eb="2">
      <t>シャ</t>
    </rPh>
    <rPh sb="2" eb="4">
      <t>ツゴウ</t>
    </rPh>
    <rPh sb="7" eb="9">
      <t>ホンセン</t>
    </rPh>
    <rPh sb="9" eb="10">
      <t>メイ</t>
    </rPh>
    <rPh sb="10" eb="12">
      <t>ヘンコウ</t>
    </rPh>
    <phoneticPr fontId="4"/>
  </si>
  <si>
    <t>* 祝日の為、通常と異なる日付となります。</t>
    <rPh sb="2" eb="4">
      <t>シュクジツ</t>
    </rPh>
    <rPh sb="5" eb="6">
      <t>タメ</t>
    </rPh>
    <rPh sb="7" eb="9">
      <t>ツウジョウ</t>
    </rPh>
    <rPh sb="10" eb="11">
      <t>コト</t>
    </rPh>
    <rPh sb="13" eb="15">
      <t>ヒヅケ</t>
    </rPh>
    <phoneticPr fontId="4"/>
  </si>
  <si>
    <t>横浜積み - LAT KRABANG</t>
    <phoneticPr fontId="4"/>
  </si>
  <si>
    <t>危険品 = □:アルカリ優先 / ◎:酸優先
(詳細は4-5ページの基本情報を確認下さい。)</t>
    <phoneticPr fontId="4"/>
  </si>
  <si>
    <t>LAT KRABANG</t>
    <phoneticPr fontId="4"/>
  </si>
  <si>
    <t>◎</t>
  </si>
  <si>
    <t>□</t>
  </si>
  <si>
    <t>※</t>
  </si>
  <si>
    <t>LAT KRABANGへはLAEM CHABANGより陸送いたします。</t>
    <phoneticPr fontId="4"/>
  </si>
  <si>
    <t>THAILAND 危険品混載 （名古屋積み）</t>
    <rPh sb="9" eb="12">
      <t>キケンヒン</t>
    </rPh>
    <rPh sb="12" eb="14">
      <t>コンサイ</t>
    </rPh>
    <rPh sb="16" eb="19">
      <t>ナゴヤ</t>
    </rPh>
    <rPh sb="19" eb="20">
      <t>ツ</t>
    </rPh>
    <phoneticPr fontId="4"/>
  </si>
  <si>
    <t>名古屋積み - LAEM CHABANG</t>
    <rPh sb="0" eb="3">
      <t>ナゴヤ</t>
    </rPh>
    <phoneticPr fontId="8"/>
  </si>
  <si>
    <t>NAGAOYA CFS</t>
    <phoneticPr fontId="4"/>
  </si>
  <si>
    <t>NAGOYA</t>
    <phoneticPr fontId="4"/>
  </si>
  <si>
    <t>BKG CUT</t>
    <phoneticPr fontId="4"/>
  </si>
  <si>
    <t>DG 書類CUT
(AM)</t>
    <rPh sb="3" eb="5">
      <t>ショルイ</t>
    </rPh>
    <phoneticPr fontId="4"/>
  </si>
  <si>
    <t>CFS搬入
朝一</t>
    <rPh sb="3" eb="5">
      <t>ハンニュウ</t>
    </rPh>
    <rPh sb="6" eb="8">
      <t>アサイチ</t>
    </rPh>
    <phoneticPr fontId="4"/>
  </si>
  <si>
    <t>CALLAO BRIDGE</t>
  </si>
  <si>
    <t>251S</t>
  </si>
  <si>
    <t>ARICA BRIDGE</t>
  </si>
  <si>
    <t>238S</t>
  </si>
  <si>
    <t>MARTINIQUE</t>
  </si>
  <si>
    <t>*03/14</t>
    <phoneticPr fontId="4"/>
  </si>
  <si>
    <t>*03/19</t>
    <phoneticPr fontId="4"/>
  </si>
  <si>
    <t>252S</t>
  </si>
  <si>
    <t>239S</t>
  </si>
  <si>
    <t>240S</t>
  </si>
  <si>
    <t>THAILAND 危険品混載 （神戸積み）</t>
    <rPh sb="9" eb="12">
      <t>キケンヒン</t>
    </rPh>
    <rPh sb="12" eb="14">
      <t>コンサイ</t>
    </rPh>
    <rPh sb="16" eb="18">
      <t>コウベ</t>
    </rPh>
    <rPh sb="18" eb="19">
      <t>ツ</t>
    </rPh>
    <phoneticPr fontId="4"/>
  </si>
  <si>
    <t>国内消防法該当貨につきましては、ブッキングの際にご連絡願います 。</t>
    <phoneticPr fontId="4"/>
  </si>
  <si>
    <t>神戸積み - LAEM CHABANG</t>
    <rPh sb="0" eb="2">
      <t>コウベ</t>
    </rPh>
    <phoneticPr fontId="4"/>
  </si>
  <si>
    <t>KOBE CFS</t>
    <phoneticPr fontId="4"/>
  </si>
  <si>
    <t>KOBE</t>
    <phoneticPr fontId="4"/>
  </si>
  <si>
    <t>CFS搬入日</t>
    <rPh sb="3" eb="5">
      <t>ハンニュウ</t>
    </rPh>
    <rPh sb="5" eb="6">
      <t>ヒ</t>
    </rPh>
    <phoneticPr fontId="4"/>
  </si>
  <si>
    <t>*03/12</t>
  </si>
  <si>
    <t>*03/14</t>
  </si>
  <si>
    <t>*03/18</t>
  </si>
  <si>
    <t>*03/19</t>
  </si>
  <si>
    <t>* 祝日の為、CFS CUT日が通常と異なる日付となります。</t>
    <rPh sb="2" eb="4">
      <t>シュクジツ</t>
    </rPh>
    <rPh sb="5" eb="6">
      <t>タメ</t>
    </rPh>
    <rPh sb="14" eb="15">
      <t>ヒ</t>
    </rPh>
    <rPh sb="16" eb="18">
      <t>ツウジョウ</t>
    </rPh>
    <rPh sb="19" eb="20">
      <t>コト</t>
    </rPh>
    <rPh sb="22" eb="24">
      <t>ヒヅケ</t>
    </rPh>
    <phoneticPr fontId="4"/>
  </si>
  <si>
    <t>神戸積み - LAT KRABANG</t>
    <rPh sb="0" eb="2">
      <t>コウベ</t>
    </rPh>
    <phoneticPr fontId="4"/>
  </si>
  <si>
    <t>危険品 = ●:引受可 / ×:引受不可
(詳細は4-5ページの基本情報を確認下さい。)</t>
    <phoneticPr fontId="4"/>
  </si>
  <si>
    <t>*03/13</t>
    <phoneticPr fontId="4"/>
  </si>
  <si>
    <t>239S</t>
    <phoneticPr fontId="4"/>
  </si>
  <si>
    <t>THAILAND 危険品混載</t>
    <rPh sb="9" eb="11">
      <t>キケン</t>
    </rPh>
    <rPh sb="11" eb="12">
      <t>ヒン</t>
    </rPh>
    <rPh sb="12" eb="14">
      <t>コンサイ</t>
    </rPh>
    <phoneticPr fontId="4"/>
  </si>
  <si>
    <t>危険品ブッキングに関するご注意</t>
    <rPh sb="0" eb="2">
      <t>キケン</t>
    </rPh>
    <rPh sb="2" eb="3">
      <t>ヒン</t>
    </rPh>
    <rPh sb="9" eb="10">
      <t>カン</t>
    </rPh>
    <rPh sb="13" eb="15">
      <t>チュウイ</t>
    </rPh>
    <phoneticPr fontId="8"/>
  </si>
  <si>
    <t>危険品ブッキングの際には当社危険品ブッキング専用フォームをご利用いただき、必要事項を正確に記載の上、英文SDSとともに各営業部店へご提出をお願いいたします。</t>
    <rPh sb="12" eb="14">
      <t>トウシャ</t>
    </rPh>
    <rPh sb="39" eb="41">
      <t>ジコウ</t>
    </rPh>
    <rPh sb="59" eb="60">
      <t>カク</t>
    </rPh>
    <rPh sb="60" eb="62">
      <t>エイギョウ</t>
    </rPh>
    <rPh sb="62" eb="63">
      <t>ブ</t>
    </rPh>
    <rPh sb="63" eb="64">
      <t>テン</t>
    </rPh>
    <phoneticPr fontId="4"/>
  </si>
  <si>
    <t>各運行船社より船積承認が得られない危険物、酸/アルカリに分類される危険物および隔離規定に該当する危険物は、ご希望本船でのお引き受けが出来ない場合がございます。</t>
    <rPh sb="19" eb="20">
      <t>ブツ</t>
    </rPh>
    <rPh sb="35" eb="36">
      <t>ブツ</t>
    </rPh>
    <rPh sb="61" eb="62">
      <t>ヒ</t>
    </rPh>
    <rPh sb="63" eb="64">
      <t>ウ</t>
    </rPh>
    <rPh sb="66" eb="68">
      <t>デキ</t>
    </rPh>
    <rPh sb="70" eb="72">
      <t>バアイ</t>
    </rPh>
    <phoneticPr fontId="4"/>
  </si>
  <si>
    <t>各種締め切りを厳守のうえ、必要書類を担当部署へご送付いただきますようご協力をお願いいたします。</t>
    <rPh sb="0" eb="2">
      <t>カクシュ</t>
    </rPh>
    <rPh sb="2" eb="3">
      <t>シ</t>
    </rPh>
    <rPh sb="4" eb="5">
      <t>キ</t>
    </rPh>
    <rPh sb="7" eb="9">
      <t>ゲンシュ</t>
    </rPh>
    <rPh sb="13" eb="15">
      <t>ヒツヨウ</t>
    </rPh>
    <rPh sb="15" eb="17">
      <t>ショルイ</t>
    </rPh>
    <rPh sb="18" eb="20">
      <t>タントウ</t>
    </rPh>
    <rPh sb="20" eb="22">
      <t>ブショ</t>
    </rPh>
    <rPh sb="24" eb="26">
      <t>ソウフ</t>
    </rPh>
    <rPh sb="35" eb="37">
      <t>キョウリョク</t>
    </rPh>
    <rPh sb="39" eb="40">
      <t>ネガ</t>
    </rPh>
    <phoneticPr fontId="4"/>
  </si>
  <si>
    <t>危険品ブッキング専用フォーム・バーゼル条約非該当のフォームはこちらから</t>
  </si>
  <si>
    <t>取扱可能な危険品</t>
    <rPh sb="0" eb="1">
      <t>ト</t>
    </rPh>
    <rPh sb="1" eb="2">
      <t>アツカ</t>
    </rPh>
    <rPh sb="2" eb="4">
      <t>カノウ</t>
    </rPh>
    <rPh sb="5" eb="7">
      <t>キケン</t>
    </rPh>
    <rPh sb="7" eb="8">
      <t>ヒン</t>
    </rPh>
    <phoneticPr fontId="8"/>
  </si>
  <si>
    <t>CLASS : 3 / 6.1 / 8 / 9</t>
    <phoneticPr fontId="4"/>
  </si>
  <si>
    <t>※LAT KRABANG向けに限り、CLASS6.1(副次含)取扱不可、ならびにCLASS3につきましてはFP+11℃未満は取扱不可となります</t>
    <phoneticPr fontId="4"/>
  </si>
  <si>
    <t>※すべての航路において、CLASS9についてはバーゼル条約非該当のものに限ります</t>
    <rPh sb="5" eb="7">
      <t>コウロ</t>
    </rPh>
    <phoneticPr fontId="4"/>
  </si>
  <si>
    <t>各種締め切り</t>
    <rPh sb="0" eb="2">
      <t>カクシュ</t>
    </rPh>
    <rPh sb="2" eb="3">
      <t>シ</t>
    </rPh>
    <rPh sb="4" eb="5">
      <t>キ</t>
    </rPh>
    <phoneticPr fontId="8"/>
  </si>
  <si>
    <t>BOOKING CUT</t>
    <phoneticPr fontId="4"/>
  </si>
  <si>
    <t>書類 CUT ※1</t>
    <rPh sb="0" eb="2">
      <t>ショルイ</t>
    </rPh>
    <phoneticPr fontId="4"/>
  </si>
  <si>
    <t>書類原本 CUT ※2</t>
    <rPh sb="0" eb="2">
      <t>ショルイ</t>
    </rPh>
    <rPh sb="2" eb="4">
      <t>ゲンポン</t>
    </rPh>
    <phoneticPr fontId="4"/>
  </si>
  <si>
    <t>CFS 搬入日</t>
    <rPh sb="4" eb="6">
      <t>ハンニュウ</t>
    </rPh>
    <rPh sb="6" eb="7">
      <t>ビ</t>
    </rPh>
    <phoneticPr fontId="4"/>
  </si>
  <si>
    <t>TOKYO</t>
    <phoneticPr fontId="4"/>
  </si>
  <si>
    <t>-</t>
    <phoneticPr fontId="4"/>
  </si>
  <si>
    <t>CFS CUT 4営業日前</t>
    <rPh sb="9" eb="12">
      <t>エイギョウビ</t>
    </rPh>
    <rPh sb="12" eb="13">
      <t>マエ</t>
    </rPh>
    <phoneticPr fontId="4"/>
  </si>
  <si>
    <t>CFS CUT 2営業日前 AM</t>
    <rPh sb="9" eb="12">
      <t>エイギョウビ</t>
    </rPh>
    <rPh sb="12" eb="13">
      <t>マエ</t>
    </rPh>
    <phoneticPr fontId="4"/>
  </si>
  <si>
    <t>CFS CUT or 貨物搬入時まで</t>
    <rPh sb="11" eb="13">
      <t>カモツ</t>
    </rPh>
    <rPh sb="13" eb="15">
      <t>ハンニュウ</t>
    </rPh>
    <rPh sb="15" eb="16">
      <t>ジ</t>
    </rPh>
    <phoneticPr fontId="4"/>
  </si>
  <si>
    <t>CFS CUT 翌営業日朝一 (10:00まで)</t>
    <rPh sb="8" eb="9">
      <t>ヨク</t>
    </rPh>
    <rPh sb="9" eb="12">
      <t>エイギョウビ</t>
    </rPh>
    <rPh sb="12" eb="14">
      <t>アサイチ</t>
    </rPh>
    <phoneticPr fontId="4"/>
  </si>
  <si>
    <t>CFS CUT 3営業日前</t>
    <rPh sb="9" eb="12">
      <t>エイギョウビ</t>
    </rPh>
    <rPh sb="12" eb="13">
      <t>マエ</t>
    </rPh>
    <phoneticPr fontId="4"/>
  </si>
  <si>
    <t>原本提出不要</t>
    <rPh sb="0" eb="2">
      <t>ゲンポン</t>
    </rPh>
    <rPh sb="2" eb="4">
      <t>テイシュツ</t>
    </rPh>
    <rPh sb="4" eb="6">
      <t>フヨウ</t>
    </rPh>
    <phoneticPr fontId="4"/>
  </si>
  <si>
    <t>CFS CUT 翌営業日朝一 (10:00まで)
※本船動静に伴い変更の可能性あり</t>
    <rPh sb="8" eb="9">
      <t>ヨク</t>
    </rPh>
    <rPh sb="9" eb="12">
      <t>エイギョウビ</t>
    </rPh>
    <rPh sb="12" eb="14">
      <t>アサイチ</t>
    </rPh>
    <phoneticPr fontId="4"/>
  </si>
  <si>
    <t>OSAKA</t>
    <phoneticPr fontId="4"/>
  </si>
  <si>
    <t>-</t>
  </si>
  <si>
    <t>CFS CUT or 貨物搬入時まで</t>
    <phoneticPr fontId="4"/>
  </si>
  <si>
    <t>CFS CUT 当日</t>
    <rPh sb="8" eb="10">
      <t>トウジツ</t>
    </rPh>
    <phoneticPr fontId="4"/>
  </si>
  <si>
    <t>※1.書類 = 危険物明細書ならびに危険物・有害物事前連絡表コピー</t>
    <rPh sb="3" eb="5">
      <t>ショルイ</t>
    </rPh>
    <rPh sb="8" eb="11">
      <t>キケンブツ</t>
    </rPh>
    <rPh sb="11" eb="14">
      <t>メイサイショ</t>
    </rPh>
    <rPh sb="18" eb="21">
      <t>キケンブツ</t>
    </rPh>
    <rPh sb="22" eb="25">
      <t>ユウガイブツ</t>
    </rPh>
    <rPh sb="25" eb="30">
      <t>ジゼンレンラクヒョウ</t>
    </rPh>
    <phoneticPr fontId="4"/>
  </si>
  <si>
    <t>※2.書類原本 = 危険物明細書ならびに危険物・有害物事前連絡表原本</t>
    <rPh sb="3" eb="5">
      <t>ショルイ</t>
    </rPh>
    <rPh sb="5" eb="7">
      <t>ゲンポン</t>
    </rPh>
    <rPh sb="10" eb="16">
      <t>キケンブツメイサイショ</t>
    </rPh>
    <rPh sb="20" eb="23">
      <t>キケンブツ</t>
    </rPh>
    <rPh sb="24" eb="27">
      <t>ユウガイブツ</t>
    </rPh>
    <rPh sb="27" eb="32">
      <t>ジゼンレンラクヒョウ</t>
    </rPh>
    <rPh sb="32" eb="34">
      <t>ゲンポン</t>
    </rPh>
    <phoneticPr fontId="4"/>
  </si>
  <si>
    <t>各種連絡先</t>
    <rPh sb="0" eb="2">
      <t>カクシュ</t>
    </rPh>
    <rPh sb="2" eb="5">
      <t>レンラクサキ</t>
    </rPh>
    <phoneticPr fontId="8"/>
  </si>
  <si>
    <t>書類送付先 ※1</t>
    <rPh sb="0" eb="2">
      <t>ショルイ</t>
    </rPh>
    <rPh sb="2" eb="4">
      <t>ソウフ</t>
    </rPh>
    <rPh sb="4" eb="5">
      <t>サキ</t>
    </rPh>
    <phoneticPr fontId="4"/>
  </si>
  <si>
    <t>書類原本差入先 ※2</t>
    <rPh sb="0" eb="2">
      <t>ショルイ</t>
    </rPh>
    <rPh sb="2" eb="4">
      <t>ゲンポン</t>
    </rPh>
    <rPh sb="4" eb="5">
      <t>サ</t>
    </rPh>
    <rPh sb="5" eb="6">
      <t>イ</t>
    </rPh>
    <rPh sb="6" eb="7">
      <t>サキ</t>
    </rPh>
    <phoneticPr fontId="4"/>
  </si>
  <si>
    <t>貨物搬入先</t>
    <rPh sb="0" eb="2">
      <t>カモツ</t>
    </rPh>
    <rPh sb="2" eb="4">
      <t>ハンニュウ</t>
    </rPh>
    <rPh sb="4" eb="5">
      <t>サキ</t>
    </rPh>
    <phoneticPr fontId="4"/>
  </si>
  <si>
    <t>YOKOHAMA
(LCH)</t>
    <phoneticPr fontId="4"/>
  </si>
  <si>
    <t>①TCL混載G (FAX:03-3472-4115) 
②山九（株）　本牧埠頭D-CFS2号　
(FAX:045-622-6102)　</t>
    <phoneticPr fontId="4"/>
  </si>
  <si>
    <t>山九（株）　本牧埠頭D-CFS2号　
神奈川県横浜市中区本牧埠頭1-10　
本牧埠頭D-CFS2号
TEL:045-622-6105 
FAX:045-622-6102</t>
    <phoneticPr fontId="4"/>
  </si>
  <si>
    <t>YOKOHAMA
(LKR)</t>
    <phoneticPr fontId="4"/>
  </si>
  <si>
    <t>①TCL混載G (FAX:03-3472-4115)
②（株）日成 (FAX:045-622-5771)</t>
    <phoneticPr fontId="4"/>
  </si>
  <si>
    <t>（株）日成
神奈川県横浜市中区本牧埠頭1
横浜港運事業協同組合内
TEL:045-622-5771 
FAX:045-622-6344</t>
    <phoneticPr fontId="4"/>
  </si>
  <si>
    <t>①TCL混載G (FAX:03-3472-4115)
②旭運輸（株）　
名古屋港流通センター(ANTC)
   (FAX:0567-55-1030)</t>
    <phoneticPr fontId="4"/>
  </si>
  <si>
    <t>不要</t>
    <rPh sb="0" eb="2">
      <t>フヨウ</t>
    </rPh>
    <phoneticPr fontId="4"/>
  </si>
  <si>
    <t>旭運輸（株）　
名古屋港流通センター(ANTC)
愛知県海部郡飛島村東浜2-1-11
TEL:052-654-1213 
FAX:0567-55-1030</t>
    <phoneticPr fontId="4"/>
  </si>
  <si>
    <t>①TCL混載G (FAX:03-3472-4115)</t>
    <phoneticPr fontId="4"/>
  </si>
  <si>
    <t>（株）ユニエツクスNCT
六甲アイランドCFS保税蔵置場
兵庫県神戸市東灘区向洋町東4-15
TEL:078-857-7190
FAX:078-857-7187</t>
    <rPh sb="29" eb="32">
      <t>ヒョウゴケン</t>
    </rPh>
    <phoneticPr fontId="4"/>
  </si>
  <si>
    <t>（株）ユニエツクスNCT
六甲アイランドCFS保税蔵置場
兵庫県神戸市東灘区向洋町東4-15
TEL:078-857-7190
FAX:078-857-7187</t>
    <phoneticPr fontId="4"/>
  </si>
  <si>
    <t>危険品は引き受け不可とさせて頂きます。</t>
    <rPh sb="0" eb="3">
      <t>キケンヒン</t>
    </rPh>
    <rPh sb="4" eb="5">
      <t>ヒ</t>
    </rPh>
    <rPh sb="6" eb="7">
      <t>ウ</t>
    </rPh>
    <rPh sb="8" eb="10">
      <t>フカ</t>
    </rPh>
    <rPh sb="14" eb="15">
      <t>イタダ</t>
    </rPh>
    <phoneticPr fontId="4"/>
  </si>
  <si>
    <t>R1</t>
    <phoneticPr fontId="4"/>
  </si>
  <si>
    <t>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</si>
</sst>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d"/>
    <numFmt numFmtId="177" formatCode="\-d"/>
    <numFmt numFmtId="178" formatCode="m/d;@"/>
    <numFmt numFmtId="179" formatCode="yyyy/mm/dd"/>
    <numFmt numFmtId="180" formatCode="mm/dd"/>
    <numFmt numFmtId="181" formatCode="\-\ mm/dd"/>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i/>
      <sz val="12"/>
      <name val="ＭＳ Ｐゴシック"/>
      <family val="3"/>
      <charset val="128"/>
    </font>
    <font>
      <u/>
      <sz val="11"/>
      <color theme="10"/>
      <name val="ＭＳ Ｐゴシック"/>
      <family val="3"/>
      <charset val="128"/>
    </font>
    <font>
      <sz val="16"/>
      <name val="Times New Roman"/>
      <family val="1"/>
    </font>
    <font>
      <sz val="9"/>
      <name val="游ゴシック"/>
      <family val="3"/>
      <charset val="128"/>
    </font>
    <font>
      <u/>
      <sz val="9"/>
      <color indexed="12"/>
      <name val="游ゴシック"/>
      <family val="3"/>
      <charset val="128"/>
    </font>
    <font>
      <b/>
      <sz val="26"/>
      <color rgb="FF0070C0"/>
      <name val="游ゴシック"/>
      <family val="3"/>
      <charset val="128"/>
    </font>
    <font>
      <b/>
      <sz val="20"/>
      <name val="游ゴシック"/>
      <family val="3"/>
      <charset val="128"/>
    </font>
    <font>
      <b/>
      <sz val="12"/>
      <name val="游ゴシック"/>
      <family val="3"/>
      <charset val="128"/>
    </font>
    <font>
      <b/>
      <sz val="11"/>
      <name val="游ゴシック"/>
      <family val="3"/>
      <charset val="128"/>
    </font>
    <font>
      <b/>
      <sz val="11"/>
      <color rgb="FF0070C0"/>
      <name val="游ゴシック"/>
      <family val="3"/>
      <charset val="128"/>
    </font>
    <font>
      <sz val="11"/>
      <name val="游ゴシック"/>
      <family val="3"/>
      <charset val="128"/>
    </font>
    <font>
      <sz val="11"/>
      <color rgb="FFFF0000"/>
      <name val="游ゴシック"/>
      <family val="3"/>
      <charset val="128"/>
    </font>
    <font>
      <b/>
      <u/>
      <sz val="11"/>
      <name val="游ゴシック"/>
      <family val="3"/>
      <charset val="128"/>
    </font>
    <font>
      <b/>
      <sz val="14"/>
      <name val="游ゴシック"/>
      <family val="3"/>
      <charset val="128"/>
    </font>
    <font>
      <sz val="10"/>
      <name val="游ゴシック"/>
      <family val="3"/>
      <charset val="128"/>
    </font>
    <font>
      <b/>
      <sz val="10"/>
      <name val="游ゴシック"/>
      <family val="3"/>
      <charset val="128"/>
    </font>
    <font>
      <b/>
      <sz val="9"/>
      <name val="游ゴシック"/>
      <family val="3"/>
      <charset val="128"/>
    </font>
    <font>
      <sz val="8"/>
      <name val="游ゴシック"/>
      <family val="3"/>
      <charset val="128"/>
    </font>
    <font>
      <sz val="10"/>
      <color rgb="FFFF0000"/>
      <name val="游ゴシック"/>
      <family val="3"/>
      <charset val="128"/>
    </font>
    <font>
      <sz val="12"/>
      <color rgb="FF000000"/>
      <name val="游ゴシック"/>
      <family val="3"/>
      <charset val="128"/>
    </font>
    <font>
      <b/>
      <u/>
      <sz val="11"/>
      <color rgb="FFFF0000"/>
      <name val="游ゴシック"/>
      <family val="3"/>
      <charset val="128"/>
    </font>
    <font>
      <b/>
      <u/>
      <sz val="11"/>
      <color theme="10"/>
      <name val="游ゴシック"/>
      <family val="3"/>
      <charset val="128"/>
    </font>
    <font>
      <sz val="11"/>
      <name val="ＭＳ ゴシック"/>
      <family val="3"/>
      <charset val="128"/>
    </font>
    <font>
      <sz val="11"/>
      <color rgb="FF444444"/>
      <name val="游ゴシック"/>
      <family val="3"/>
      <charset val="128"/>
    </font>
    <font>
      <sz val="11"/>
      <color theme="1"/>
      <name val="游ゴシック"/>
      <family val="3"/>
      <charset val="128"/>
    </font>
    <font>
      <sz val="11"/>
      <name val="Segoe UI Symbol"/>
      <family val="3"/>
    </font>
    <font>
      <sz val="11"/>
      <color rgb="FF000000"/>
      <name val="游ゴシック"/>
      <family val="3"/>
      <charset val="128"/>
    </font>
  </fonts>
  <fills count="6">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rgb="FFCCFFFF"/>
        <bgColor indexed="64"/>
      </patternFill>
    </fill>
    <fill>
      <patternFill patternType="solid">
        <fgColor theme="0" tint="-0.249977111117893"/>
        <bgColor indexed="64"/>
      </patternFill>
    </fill>
  </fills>
  <borders count="74">
    <border>
      <left/>
      <right/>
      <top/>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medium">
        <color indexed="64"/>
      </right>
      <top/>
      <bottom/>
      <diagonal/>
    </border>
    <border>
      <left style="medium">
        <color indexed="64"/>
      </left>
      <right style="hair">
        <color indexed="64"/>
      </right>
      <top/>
      <bottom style="double">
        <color indexed="64"/>
      </bottom>
      <diagonal/>
    </border>
    <border>
      <left style="medium">
        <color indexed="64"/>
      </left>
      <right style="medium">
        <color indexed="64"/>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double">
        <color indexed="64"/>
      </bottom>
      <diagonal/>
    </border>
    <border>
      <left/>
      <right/>
      <top/>
      <bottom style="medium">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medium">
        <color indexed="64"/>
      </top>
      <bottom/>
      <diagonal/>
    </border>
    <border>
      <left style="medium">
        <color indexed="64"/>
      </left>
      <right/>
      <top style="medium">
        <color indexed="64"/>
      </top>
      <bottom style="thin">
        <color indexed="64"/>
      </bottom>
      <diagonal/>
    </border>
    <border>
      <left style="hair">
        <color indexed="64"/>
      </left>
      <right style="thin">
        <color indexed="64"/>
      </right>
      <top/>
      <bottom/>
      <diagonal/>
    </border>
    <border>
      <left style="medium">
        <color indexed="64"/>
      </left>
      <right/>
      <top/>
      <bottom/>
      <diagonal/>
    </border>
    <border>
      <left style="hair">
        <color indexed="64"/>
      </left>
      <right style="thin">
        <color indexed="64"/>
      </right>
      <top/>
      <bottom style="double">
        <color indexed="64"/>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medium">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6">
    <xf numFmtId="0" fontId="0" fillId="0" borderId="0"/>
    <xf numFmtId="0" fontId="3" fillId="0" borderId="0">
      <alignment vertical="center"/>
    </xf>
    <xf numFmtId="0" fontId="5" fillId="0" borderId="0" applyNumberFormat="0" applyFill="0" applyBorder="0" applyAlignment="0" applyProtection="0">
      <alignment vertical="top"/>
      <protection locked="0"/>
    </xf>
    <xf numFmtId="0" fontId="3" fillId="0" borderId="0"/>
    <xf numFmtId="0" fontId="3" fillId="0" borderId="0">
      <alignment vertical="center"/>
    </xf>
    <xf numFmtId="0" fontId="7" fillId="0" borderId="0" applyNumberFormat="0" applyFill="0" applyBorder="0" applyAlignment="0" applyProtection="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7" fillId="0" borderId="0" applyNumberFormat="0" applyFill="0" applyBorder="0" applyAlignment="0" applyProtection="0"/>
  </cellStyleXfs>
  <cellXfs count="277">
    <xf numFmtId="0" fontId="0" fillId="0" borderId="0" xfId="0"/>
    <xf numFmtId="0" fontId="9" fillId="0" borderId="0" xfId="1" applyFont="1" applyAlignment="1">
      <alignment horizontal="left"/>
    </xf>
    <xf numFmtId="0" fontId="10" fillId="0" borderId="0" xfId="2" applyFont="1" applyAlignment="1" applyProtection="1">
      <alignment vertical="center"/>
    </xf>
    <xf numFmtId="49" fontId="9" fillId="0" borderId="0" xfId="1" applyNumberFormat="1" applyFont="1" applyAlignment="1">
      <alignment horizontal="center"/>
    </xf>
    <xf numFmtId="0" fontId="9" fillId="0" borderId="0" xfId="1" applyFont="1" applyAlignment="1" applyProtection="1">
      <alignment horizontal="left"/>
      <protection locked="0"/>
    </xf>
    <xf numFmtId="0" fontId="9" fillId="0" borderId="0" xfId="1" applyFont="1" applyProtection="1">
      <alignment vertical="center"/>
      <protection locked="0"/>
    </xf>
    <xf numFmtId="0" fontId="9" fillId="0" borderId="0" xfId="1" applyFont="1">
      <alignment vertical="center"/>
    </xf>
    <xf numFmtId="0" fontId="11" fillId="0" borderId="0" xfId="1" applyFont="1">
      <alignment vertical="center"/>
    </xf>
    <xf numFmtId="0" fontId="11" fillId="0" borderId="0" xfId="1" applyFont="1" applyAlignment="1">
      <alignment horizontal="left" vertical="center"/>
    </xf>
    <xf numFmtId="0" fontId="9" fillId="0" borderId="0" xfId="1" applyFont="1" applyAlignment="1"/>
    <xf numFmtId="14" fontId="13" fillId="0" borderId="0" xfId="3" applyNumberFormat="1" applyFont="1" applyAlignment="1">
      <alignment vertical="center"/>
    </xf>
    <xf numFmtId="0" fontId="14" fillId="0" borderId="0" xfId="1" applyFont="1" applyAlignment="1">
      <alignment horizontal="left" vertical="center"/>
    </xf>
    <xf numFmtId="0" fontId="15" fillId="0" borderId="0" xfId="1" applyFont="1" applyAlignment="1">
      <alignment horizontal="left" vertical="center"/>
    </xf>
    <xf numFmtId="14" fontId="13" fillId="0" borderId="0" xfId="3" applyNumberFormat="1" applyFont="1" applyAlignment="1">
      <alignment horizontal="right" vertical="center"/>
    </xf>
    <xf numFmtId="0" fontId="16" fillId="0" borderId="0" xfId="1" applyFont="1">
      <alignment vertical="center"/>
    </xf>
    <xf numFmtId="0" fontId="17" fillId="0" borderId="0" xfId="1" applyFont="1" applyAlignment="1">
      <alignment horizontal="left" vertical="center"/>
    </xf>
    <xf numFmtId="0" fontId="18" fillId="0" borderId="0" xfId="0" applyFont="1" applyAlignment="1">
      <alignment vertical="center"/>
    </xf>
    <xf numFmtId="0" fontId="19" fillId="0" borderId="0" xfId="1" applyFont="1" applyAlignment="1">
      <alignment horizontal="left" vertical="center"/>
    </xf>
    <xf numFmtId="0" fontId="20" fillId="0" borderId="0" xfId="3" applyFont="1"/>
    <xf numFmtId="0" fontId="20" fillId="0" borderId="29" xfId="3" applyFont="1" applyBorder="1"/>
    <xf numFmtId="49" fontId="14" fillId="3" borderId="1" xfId="1" applyNumberFormat="1" applyFont="1" applyFill="1" applyBorder="1" applyAlignment="1">
      <alignment horizontal="center" vertical="center"/>
    </xf>
    <xf numFmtId="0" fontId="21" fillId="2" borderId="32" xfId="1" applyFont="1" applyFill="1" applyBorder="1" applyAlignment="1" applyProtection="1">
      <alignment horizontal="center" vertical="center"/>
      <protection locked="0"/>
    </xf>
    <xf numFmtId="0" fontId="21" fillId="2" borderId="12" xfId="1" applyFont="1" applyFill="1" applyBorder="1" applyAlignment="1" applyProtection="1">
      <alignment horizontal="center" vertical="center"/>
      <protection locked="0"/>
    </xf>
    <xf numFmtId="0" fontId="21" fillId="3" borderId="12" xfId="1" applyFont="1" applyFill="1" applyBorder="1" applyAlignment="1" applyProtection="1">
      <alignment horizontal="center" vertical="center"/>
      <protection locked="0"/>
    </xf>
    <xf numFmtId="0" fontId="14" fillId="0" borderId="0" xfId="1" applyFont="1">
      <alignment vertical="center"/>
    </xf>
    <xf numFmtId="49" fontId="22" fillId="3" borderId="3" xfId="1" applyNumberFormat="1" applyFont="1" applyFill="1" applyBorder="1" applyAlignment="1">
      <alignment horizontal="center"/>
    </xf>
    <xf numFmtId="0" fontId="14" fillId="3" borderId="5" xfId="1" applyFont="1" applyFill="1" applyBorder="1" applyAlignment="1">
      <alignment horizontal="center" wrapText="1"/>
    </xf>
    <xf numFmtId="14" fontId="21" fillId="0" borderId="0" xfId="3" applyNumberFormat="1" applyFont="1" applyAlignment="1">
      <alignment horizontal="left" vertical="center"/>
    </xf>
    <xf numFmtId="49" fontId="16" fillId="0" borderId="0" xfId="1" applyNumberFormat="1" applyFont="1" applyAlignment="1">
      <alignment horizontal="left" vertical="center"/>
    </xf>
    <xf numFmtId="0" fontId="16" fillId="0" borderId="0" xfId="1" applyFont="1" applyAlignment="1" applyProtection="1">
      <alignment horizontal="center" vertical="center"/>
      <protection locked="0"/>
    </xf>
    <xf numFmtId="0" fontId="16" fillId="0" borderId="0" xfId="1" applyFont="1" applyAlignment="1" applyProtection="1">
      <alignment horizontal="left"/>
      <protection locked="0"/>
    </xf>
    <xf numFmtId="0" fontId="16" fillId="0" borderId="0" xfId="1" applyFont="1" applyProtection="1">
      <alignment vertical="center"/>
      <protection locked="0"/>
    </xf>
    <xf numFmtId="49" fontId="16" fillId="0" borderId="0" xfId="1" applyNumberFormat="1" applyFont="1" applyAlignment="1">
      <alignment horizontal="center"/>
    </xf>
    <xf numFmtId="0" fontId="23" fillId="0" borderId="0" xfId="1" applyFont="1" applyProtection="1">
      <alignment vertical="center"/>
      <protection locked="0"/>
    </xf>
    <xf numFmtId="0" fontId="20" fillId="0" borderId="0" xfId="1" applyFont="1" applyAlignment="1" applyProtection="1">
      <alignment horizontal="center" vertical="center"/>
      <protection locked="0"/>
    </xf>
    <xf numFmtId="0" fontId="16" fillId="0" borderId="0" xfId="1" applyFont="1" applyAlignment="1">
      <alignment horizontal="center" vertical="center"/>
    </xf>
    <xf numFmtId="0" fontId="16" fillId="0" borderId="0" xfId="1" applyFont="1" applyAlignment="1" applyProtection="1">
      <alignment horizontal="left" vertical="center"/>
      <protection locked="0"/>
    </xf>
    <xf numFmtId="0" fontId="16" fillId="0" borderId="0" xfId="1"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49" fontId="14" fillId="0" borderId="0" xfId="1" applyNumberFormat="1" applyFont="1" applyAlignment="1">
      <alignment horizontal="left" vertical="center"/>
    </xf>
    <xf numFmtId="49" fontId="16" fillId="0" borderId="0" xfId="1" applyNumberFormat="1" applyFont="1" applyAlignment="1">
      <alignment horizontal="center" vertical="center"/>
    </xf>
    <xf numFmtId="0" fontId="17" fillId="0" borderId="0" xfId="1" applyFont="1" applyAlignment="1" applyProtection="1">
      <alignment horizontal="left"/>
      <protection locked="0"/>
    </xf>
    <xf numFmtId="0" fontId="17" fillId="0" borderId="0" xfId="1" applyFont="1" applyProtection="1">
      <alignment vertical="center"/>
      <protection locked="0"/>
    </xf>
    <xf numFmtId="0" fontId="24" fillId="0" borderId="0" xfId="1" applyFont="1" applyAlignment="1">
      <alignment horizontal="center" vertical="center"/>
    </xf>
    <xf numFmtId="0" fontId="24" fillId="0" borderId="0" xfId="0" applyFont="1" applyAlignment="1">
      <alignment vertical="center"/>
    </xf>
    <xf numFmtId="0" fontId="20" fillId="0" borderId="0" xfId="1" applyFont="1" applyAlignment="1">
      <alignment horizontal="center" vertical="center"/>
    </xf>
    <xf numFmtId="0" fontId="20" fillId="0" borderId="0" xfId="1" applyFont="1">
      <alignment vertical="center"/>
    </xf>
    <xf numFmtId="0" fontId="20" fillId="0" borderId="0" xfId="1"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2" fillId="0" borderId="0" xfId="1" applyFont="1" applyAlignment="1">
      <alignment horizontal="left" vertical="center"/>
    </xf>
    <xf numFmtId="49" fontId="9" fillId="0" borderId="0" xfId="1" applyNumberFormat="1" applyFont="1" applyAlignment="1">
      <alignment horizontal="center" vertical="center"/>
    </xf>
    <xf numFmtId="49" fontId="13" fillId="3" borderId="1" xfId="1" applyNumberFormat="1" applyFont="1" applyFill="1" applyBorder="1" applyAlignment="1">
      <alignment horizontal="center" vertical="center"/>
    </xf>
    <xf numFmtId="0" fontId="21" fillId="3" borderId="34" xfId="1" applyFont="1" applyFill="1" applyBorder="1" applyAlignment="1" applyProtection="1">
      <alignment horizontal="center" vertical="center"/>
      <protection locked="0"/>
    </xf>
    <xf numFmtId="49" fontId="13" fillId="3" borderId="3" xfId="1" applyNumberFormat="1" applyFont="1" applyFill="1" applyBorder="1" applyAlignment="1">
      <alignment horizontal="center"/>
    </xf>
    <xf numFmtId="0" fontId="22" fillId="0" borderId="0" xfId="1" applyFont="1" applyAlignment="1" applyProtection="1">
      <alignment horizontal="center" vertical="center" wrapText="1"/>
      <protection locked="0"/>
    </xf>
    <xf numFmtId="0" fontId="13" fillId="3" borderId="5" xfId="1" applyFont="1" applyFill="1" applyBorder="1" applyAlignment="1">
      <alignment horizontal="center" wrapText="1"/>
    </xf>
    <xf numFmtId="0" fontId="24" fillId="0" borderId="0" xfId="1" applyFont="1" applyAlignment="1">
      <alignment horizontal="right" vertical="center"/>
    </xf>
    <xf numFmtId="176" fontId="20" fillId="0" borderId="0" xfId="0" applyNumberFormat="1" applyFont="1" applyAlignment="1">
      <alignment horizontal="center" vertical="center"/>
    </xf>
    <xf numFmtId="178" fontId="16" fillId="0" borderId="0" xfId="1" applyNumberFormat="1" applyFont="1" applyAlignment="1" applyProtection="1">
      <alignment horizontal="left"/>
      <protection locked="0"/>
    </xf>
    <xf numFmtId="178" fontId="16" fillId="0" borderId="0" xfId="1" applyNumberFormat="1" applyFont="1" applyProtection="1">
      <alignment vertical="center"/>
      <protection locked="0"/>
    </xf>
    <xf numFmtId="176" fontId="16" fillId="0" borderId="0" xfId="1" applyNumberFormat="1" applyFont="1" applyAlignment="1" applyProtection="1">
      <alignment horizontal="center" vertical="center"/>
      <protection locked="0"/>
    </xf>
    <xf numFmtId="0" fontId="20" fillId="0" borderId="0" xfId="0" applyFont="1" applyAlignment="1">
      <alignment horizontal="center" vertical="center"/>
    </xf>
    <xf numFmtId="0" fontId="20" fillId="0" borderId="0" xfId="0" applyFont="1" applyAlignment="1">
      <alignment horizontal="left" vertical="center" indent="1"/>
    </xf>
    <xf numFmtId="176" fontId="20" fillId="0" borderId="0" xfId="0" applyNumberFormat="1" applyFont="1" applyAlignment="1">
      <alignment vertical="center"/>
    </xf>
    <xf numFmtId="177" fontId="20" fillId="0" borderId="0" xfId="0" applyNumberFormat="1" applyFont="1" applyAlignment="1">
      <alignment horizontal="left" vertical="center"/>
    </xf>
    <xf numFmtId="0" fontId="16" fillId="0" borderId="0" xfId="1" applyFont="1" applyAlignment="1">
      <alignment horizontal="left"/>
    </xf>
    <xf numFmtId="0" fontId="20" fillId="0" borderId="0" xfId="3" applyFont="1" applyAlignment="1">
      <alignment horizontal="left"/>
    </xf>
    <xf numFmtId="0" fontId="20" fillId="0" borderId="0" xfId="3" applyFont="1" applyAlignment="1">
      <alignment horizontal="right"/>
    </xf>
    <xf numFmtId="0" fontId="20" fillId="0" borderId="0" xfId="1" applyFont="1" applyProtection="1">
      <alignment vertical="center"/>
      <protection locked="0"/>
    </xf>
    <xf numFmtId="0" fontId="20" fillId="0" borderId="0" xfId="1" applyFont="1" applyAlignment="1">
      <alignment horizontal="left"/>
    </xf>
    <xf numFmtId="0" fontId="20" fillId="0" borderId="0" xfId="1" applyFont="1" applyAlignment="1" applyProtection="1">
      <alignment horizontal="left"/>
      <protection locked="0"/>
    </xf>
    <xf numFmtId="49" fontId="20" fillId="0" borderId="0" xfId="1" applyNumberFormat="1" applyFont="1" applyAlignment="1">
      <alignment horizontal="center"/>
    </xf>
    <xf numFmtId="49" fontId="21" fillId="3" borderId="1" xfId="1" applyNumberFormat="1" applyFont="1" applyFill="1" applyBorder="1" applyAlignment="1">
      <alignment horizontal="center" vertical="center"/>
    </xf>
    <xf numFmtId="49" fontId="21" fillId="3" borderId="3" xfId="1" applyNumberFormat="1" applyFont="1" applyFill="1" applyBorder="1" applyAlignment="1">
      <alignment horizontal="center"/>
    </xf>
    <xf numFmtId="0" fontId="21" fillId="3" borderId="5" xfId="1" applyFont="1" applyFill="1" applyBorder="1" applyAlignment="1">
      <alignment horizontal="center" wrapText="1"/>
    </xf>
    <xf numFmtId="0" fontId="15" fillId="0" borderId="0" xfId="1" applyFont="1">
      <alignment vertical="center"/>
    </xf>
    <xf numFmtId="14" fontId="14" fillId="0" borderId="0" xfId="3" applyNumberFormat="1" applyFont="1" applyAlignment="1">
      <alignment horizontal="right" vertical="center"/>
    </xf>
    <xf numFmtId="0" fontId="16" fillId="0" borderId="0" xfId="1" applyFont="1" applyAlignment="1"/>
    <xf numFmtId="0" fontId="18" fillId="0" borderId="0" xfId="1" applyFont="1" applyAlignment="1">
      <alignment horizontal="left" vertical="center"/>
    </xf>
    <xf numFmtId="14" fontId="14" fillId="0" borderId="0" xfId="3" applyNumberFormat="1" applyFont="1" applyAlignment="1">
      <alignment vertical="center"/>
    </xf>
    <xf numFmtId="0" fontId="14" fillId="0" borderId="0" xfId="1" applyFont="1" applyAlignment="1">
      <alignment horizontal="right" vertical="center"/>
    </xf>
    <xf numFmtId="0" fontId="27" fillId="0" borderId="0" xfId="5" applyFont="1" applyAlignment="1">
      <alignment horizontal="center" vertical="center"/>
    </xf>
    <xf numFmtId="0" fontId="27" fillId="0" borderId="0" xfId="5" applyFont="1" applyAlignment="1">
      <alignment horizontal="left" vertical="center"/>
    </xf>
    <xf numFmtId="0" fontId="14" fillId="3" borderId="46" xfId="1" applyFont="1" applyFill="1" applyBorder="1" applyAlignment="1">
      <alignment horizontal="center" wrapText="1"/>
    </xf>
    <xf numFmtId="0" fontId="14" fillId="3" borderId="47" xfId="1" applyFont="1" applyFill="1" applyBorder="1" applyAlignment="1">
      <alignment horizontal="center" vertical="center"/>
    </xf>
    <xf numFmtId="49" fontId="14" fillId="3" borderId="48" xfId="1" applyNumberFormat="1" applyFont="1" applyFill="1" applyBorder="1" applyAlignment="1">
      <alignment horizontal="center" vertical="center"/>
    </xf>
    <xf numFmtId="49" fontId="14" fillId="3" borderId="49" xfId="1" applyNumberFormat="1" applyFont="1" applyFill="1" applyBorder="1" applyAlignment="1">
      <alignment horizontal="center" vertical="center"/>
    </xf>
    <xf numFmtId="0" fontId="14" fillId="0" borderId="0" xfId="1" applyFont="1" applyAlignment="1" applyProtection="1">
      <alignment vertical="center" wrapText="1"/>
      <protection locked="0"/>
    </xf>
    <xf numFmtId="49" fontId="14" fillId="0" borderId="0" xfId="1" applyNumberFormat="1" applyFont="1">
      <alignment vertical="center"/>
    </xf>
    <xf numFmtId="49" fontId="14" fillId="3" borderId="50" xfId="1" applyNumberFormat="1" applyFont="1" applyFill="1" applyBorder="1" applyAlignment="1">
      <alignment horizontal="center" vertical="center"/>
    </xf>
    <xf numFmtId="0" fontId="16" fillId="4" borderId="51" xfId="0" applyFont="1" applyFill="1" applyBorder="1" applyAlignment="1" applyProtection="1">
      <alignment horizontal="center" vertical="center"/>
      <protection locked="0"/>
    </xf>
    <xf numFmtId="0" fontId="16" fillId="4" borderId="52"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178" fontId="16" fillId="0" borderId="0" xfId="0" applyNumberFormat="1" applyFont="1" applyAlignment="1">
      <alignment horizontal="right" vertical="center"/>
    </xf>
    <xf numFmtId="177" fontId="16" fillId="0" borderId="0" xfId="0" applyNumberFormat="1" applyFont="1" applyAlignment="1">
      <alignment horizontal="left" vertical="center"/>
    </xf>
    <xf numFmtId="176" fontId="16" fillId="0" borderId="0" xfId="0" applyNumberFormat="1" applyFont="1" applyAlignment="1">
      <alignment horizontal="center" vertical="center"/>
    </xf>
    <xf numFmtId="49" fontId="14" fillId="3" borderId="20" xfId="1" applyNumberFormat="1" applyFont="1" applyFill="1" applyBorder="1" applyAlignment="1">
      <alignment horizontal="center" vertical="center"/>
    </xf>
    <xf numFmtId="0" fontId="16" fillId="0" borderId="19"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4" fillId="3" borderId="20" xfId="1" applyFont="1" applyFill="1" applyBorder="1" applyAlignment="1">
      <alignment horizontal="center" vertical="center" wrapText="1"/>
    </xf>
    <xf numFmtId="0" fontId="16" fillId="0" borderId="23" xfId="0" applyFont="1" applyBorder="1" applyAlignment="1" applyProtection="1">
      <alignment horizontal="center" vertical="center" wrapText="1"/>
      <protection locked="0"/>
    </xf>
    <xf numFmtId="0" fontId="16" fillId="4" borderId="19" xfId="0" applyFont="1" applyFill="1" applyBorder="1" applyAlignment="1" applyProtection="1">
      <alignment horizontal="center" vertical="center"/>
      <protection locked="0"/>
    </xf>
    <xf numFmtId="0" fontId="16" fillId="4" borderId="53"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49" fontId="14" fillId="3" borderId="22" xfId="1" applyNumberFormat="1" applyFont="1" applyFill="1" applyBorder="1" applyAlignment="1">
      <alignment horizontal="center" vertical="center"/>
    </xf>
    <xf numFmtId="0" fontId="16" fillId="0" borderId="42"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0" xfId="0" applyFont="1" applyAlignment="1" applyProtection="1">
      <alignment horizontal="left" vertical="center" indent="1"/>
      <protection locked="0"/>
    </xf>
    <xf numFmtId="49" fontId="14" fillId="3" borderId="55" xfId="1" applyNumberFormat="1" applyFont="1" applyFill="1" applyBorder="1" applyAlignment="1">
      <alignment horizontal="center" vertical="center"/>
    </xf>
    <xf numFmtId="49" fontId="14" fillId="3" borderId="20" xfId="1" applyNumberFormat="1" applyFont="1" applyFill="1" applyBorder="1" applyAlignment="1">
      <alignment horizontal="center" vertical="center" wrapText="1"/>
    </xf>
    <xf numFmtId="0" fontId="16" fillId="0" borderId="53" xfId="0" applyFont="1" applyBorder="1" applyAlignment="1" applyProtection="1">
      <alignment horizontal="left" vertical="center" wrapText="1"/>
      <protection locked="0"/>
    </xf>
    <xf numFmtId="0" fontId="16" fillId="0" borderId="53"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54" xfId="0" applyFont="1" applyBorder="1" applyAlignment="1" applyProtection="1">
      <alignment horizontal="left" vertical="center"/>
      <protection locked="0"/>
    </xf>
    <xf numFmtId="0" fontId="16" fillId="0" borderId="54" xfId="0" applyFont="1" applyBorder="1" applyAlignment="1" applyProtection="1">
      <alignment horizontal="left" vertical="center" wrapText="1"/>
      <protection locked="0"/>
    </xf>
    <xf numFmtId="0" fontId="16" fillId="0" borderId="57" xfId="0" applyFont="1" applyBorder="1" applyAlignment="1" applyProtection="1">
      <alignment horizontal="left" vertical="center" wrapText="1"/>
      <protection locked="0"/>
    </xf>
    <xf numFmtId="0" fontId="12" fillId="0" borderId="0" xfId="1" applyFont="1">
      <alignment vertical="center"/>
    </xf>
    <xf numFmtId="0" fontId="14" fillId="0" borderId="0" xfId="5" applyFont="1" applyAlignment="1">
      <alignment horizontal="left" vertical="center"/>
    </xf>
    <xf numFmtId="0" fontId="12" fillId="0" borderId="0" xfId="5" applyFont="1" applyAlignment="1">
      <alignment vertical="center"/>
    </xf>
    <xf numFmtId="0" fontId="14" fillId="0" borderId="0" xfId="5" applyFont="1" applyAlignment="1">
      <alignment vertical="center"/>
    </xf>
    <xf numFmtId="176" fontId="17" fillId="0" borderId="0" xfId="1" applyNumberFormat="1" applyFont="1" applyAlignment="1" applyProtection="1">
      <alignment horizontal="left" vertical="center"/>
      <protection locked="0"/>
    </xf>
    <xf numFmtId="180" fontId="16" fillId="0" borderId="0" xfId="0" applyNumberFormat="1" applyFont="1" applyAlignment="1">
      <alignment vertical="center"/>
    </xf>
    <xf numFmtId="181" fontId="16" fillId="0" borderId="0" xfId="0" applyNumberFormat="1" applyFont="1" applyAlignment="1">
      <alignment horizontal="left" vertical="center"/>
    </xf>
    <xf numFmtId="180" fontId="16" fillId="0" borderId="0" xfId="0" applyNumberFormat="1" applyFont="1" applyAlignment="1">
      <alignment horizontal="center" vertical="center"/>
    </xf>
    <xf numFmtId="0" fontId="29" fillId="0" borderId="0" xfId="1" applyFont="1" applyAlignment="1">
      <alignment horizontal="left" vertical="center"/>
    </xf>
    <xf numFmtId="176" fontId="16" fillId="0" borderId="20" xfId="5" applyNumberFormat="1" applyFont="1" applyFill="1" applyBorder="1" applyAlignment="1">
      <alignment horizontal="center" vertical="center"/>
    </xf>
    <xf numFmtId="176" fontId="16" fillId="0" borderId="22" xfId="5" applyNumberFormat="1" applyFont="1" applyFill="1" applyBorder="1" applyAlignment="1">
      <alignment horizontal="center" vertical="center"/>
    </xf>
    <xf numFmtId="180" fontId="30" fillId="0" borderId="65" xfId="0" applyNumberFormat="1" applyFont="1" applyBorder="1" applyAlignment="1">
      <alignment horizontal="center" vertical="center"/>
    </xf>
    <xf numFmtId="180" fontId="30" fillId="0" borderId="66" xfId="0" applyNumberFormat="1"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pplyProtection="1">
      <alignment vertical="center"/>
      <protection locked="0"/>
    </xf>
    <xf numFmtId="0" fontId="16" fillId="0" borderId="69" xfId="0" applyFont="1" applyBorder="1" applyAlignment="1">
      <alignment horizontal="center" vertical="center"/>
    </xf>
    <xf numFmtId="0" fontId="16" fillId="0" borderId="65" xfId="0" applyFont="1" applyBorder="1" applyAlignment="1">
      <alignment horizontal="center" vertical="center"/>
    </xf>
    <xf numFmtId="180" fontId="16" fillId="0" borderId="70" xfId="0" applyNumberFormat="1" applyFont="1" applyBorder="1" applyAlignment="1">
      <alignment vertical="center"/>
    </xf>
    <xf numFmtId="181" fontId="16" fillId="0" borderId="65" xfId="0" applyNumberFormat="1" applyFont="1" applyBorder="1" applyAlignment="1">
      <alignment horizontal="left" vertical="center"/>
    </xf>
    <xf numFmtId="180" fontId="16" fillId="0" borderId="66" xfId="0" applyNumberFormat="1" applyFont="1" applyBorder="1" applyAlignment="1">
      <alignment horizontal="center" vertical="center"/>
    </xf>
    <xf numFmtId="180" fontId="16" fillId="0" borderId="65"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71" xfId="0" applyFont="1" applyBorder="1" applyAlignment="1">
      <alignment horizontal="center" vertical="center"/>
    </xf>
    <xf numFmtId="180" fontId="16" fillId="0" borderId="67" xfId="0" applyNumberFormat="1" applyFont="1" applyBorder="1" applyAlignment="1">
      <alignment vertical="center"/>
    </xf>
    <xf numFmtId="176" fontId="16" fillId="0" borderId="66" xfId="5" applyNumberFormat="1" applyFont="1" applyFill="1" applyBorder="1" applyAlignment="1">
      <alignment horizontal="center" vertical="center"/>
    </xf>
    <xf numFmtId="0" fontId="16" fillId="0" borderId="17" xfId="0" applyFont="1" applyBorder="1" applyAlignment="1">
      <alignment horizontal="center" vertical="center"/>
    </xf>
    <xf numFmtId="0" fontId="16" fillId="0" borderId="30" xfId="0" applyFont="1" applyBorder="1" applyAlignment="1" applyProtection="1">
      <alignment vertical="center"/>
      <protection locked="0"/>
    </xf>
    <xf numFmtId="0" fontId="16" fillId="0" borderId="18" xfId="0" applyFont="1" applyBorder="1" applyAlignment="1">
      <alignment horizontal="center" vertical="center"/>
    </xf>
    <xf numFmtId="0" fontId="16" fillId="0" borderId="23" xfId="0" applyFont="1" applyBorder="1" applyAlignment="1">
      <alignment horizontal="center" vertical="center"/>
    </xf>
    <xf numFmtId="180" fontId="16" fillId="0" borderId="19" xfId="0" applyNumberFormat="1" applyFont="1" applyBorder="1" applyAlignment="1">
      <alignment vertical="center"/>
    </xf>
    <xf numFmtId="181" fontId="16" fillId="0" borderId="23" xfId="0" applyNumberFormat="1" applyFont="1" applyBorder="1" applyAlignment="1">
      <alignment horizontal="left" vertical="center"/>
    </xf>
    <xf numFmtId="180" fontId="16" fillId="0" borderId="20" xfId="0" applyNumberFormat="1" applyFont="1" applyBorder="1" applyAlignment="1">
      <alignment horizontal="center" vertical="center"/>
    </xf>
    <xf numFmtId="180" fontId="16" fillId="0" borderId="23" xfId="0" applyNumberFormat="1" applyFont="1" applyBorder="1" applyAlignment="1">
      <alignment horizontal="center" vertical="center"/>
    </xf>
    <xf numFmtId="0" fontId="16" fillId="0" borderId="20" xfId="0" applyFont="1" applyBorder="1" applyAlignment="1">
      <alignment horizontal="center" vertical="center"/>
    </xf>
    <xf numFmtId="180" fontId="17" fillId="0" borderId="20" xfId="0" applyNumberFormat="1" applyFont="1" applyBorder="1" applyAlignment="1">
      <alignment horizontal="center" vertical="center"/>
    </xf>
    <xf numFmtId="180" fontId="17" fillId="0" borderId="23" xfId="0" applyNumberFormat="1" applyFont="1" applyBorder="1" applyAlignment="1">
      <alignment horizontal="center" vertical="center"/>
    </xf>
    <xf numFmtId="0" fontId="16" fillId="0" borderId="21" xfId="0" applyFont="1" applyBorder="1" applyAlignment="1">
      <alignment horizontal="center" vertical="center"/>
    </xf>
    <xf numFmtId="180" fontId="16" fillId="0" borderId="17" xfId="0" applyNumberFormat="1" applyFont="1" applyBorder="1" applyAlignment="1">
      <alignment vertical="center"/>
    </xf>
    <xf numFmtId="180" fontId="30" fillId="0" borderId="20" xfId="0" applyNumberFormat="1" applyFont="1" applyBorder="1" applyAlignment="1">
      <alignment horizontal="center" vertical="center"/>
    </xf>
    <xf numFmtId="180" fontId="30" fillId="0" borderId="23" xfId="0" applyNumberFormat="1" applyFont="1" applyBorder="1" applyAlignment="1">
      <alignment horizontal="center" vertical="center"/>
    </xf>
    <xf numFmtId="0" fontId="16" fillId="0" borderId="30" xfId="0" applyFont="1" applyBorder="1" applyAlignment="1">
      <alignment vertical="center"/>
    </xf>
    <xf numFmtId="0" fontId="16" fillId="0" borderId="39" xfId="0" applyFont="1" applyBorder="1" applyAlignment="1">
      <alignment horizontal="center" vertical="center"/>
    </xf>
    <xf numFmtId="181" fontId="16" fillId="0" borderId="19" xfId="0" applyNumberFormat="1" applyFont="1" applyBorder="1" applyAlignment="1">
      <alignment horizontal="left" vertical="center"/>
    </xf>
    <xf numFmtId="180" fontId="16" fillId="0" borderId="17" xfId="0" applyNumberFormat="1" applyFont="1" applyBorder="1" applyAlignment="1">
      <alignment horizontal="center" vertical="center"/>
    </xf>
    <xf numFmtId="176" fontId="31" fillId="0" borderId="20" xfId="0" applyNumberFormat="1" applyFont="1" applyBorder="1" applyAlignment="1">
      <alignment horizontal="center" vertical="center"/>
    </xf>
    <xf numFmtId="0" fontId="16" fillId="0" borderId="19" xfId="0" applyFont="1" applyBorder="1" applyAlignment="1">
      <alignment vertical="center"/>
    </xf>
    <xf numFmtId="0" fontId="16" fillId="0" borderId="18" xfId="0" applyFont="1" applyBorder="1" applyAlignment="1">
      <alignment vertical="center"/>
    </xf>
    <xf numFmtId="180" fontId="16" fillId="0" borderId="72" xfId="0" applyNumberFormat="1" applyFont="1" applyBorder="1" applyAlignment="1">
      <alignment vertical="center"/>
    </xf>
    <xf numFmtId="0" fontId="28" fillId="0" borderId="66" xfId="0" applyFont="1" applyBorder="1" applyAlignment="1">
      <alignment horizontal="center" vertical="center"/>
    </xf>
    <xf numFmtId="49" fontId="9" fillId="0" borderId="67" xfId="1" applyNumberFormat="1" applyFont="1" applyBorder="1" applyAlignment="1">
      <alignment horizontal="center"/>
    </xf>
    <xf numFmtId="181" fontId="16" fillId="0" borderId="73" xfId="0" applyNumberFormat="1" applyFont="1" applyBorder="1" applyAlignment="1">
      <alignment horizontal="left" vertical="center"/>
    </xf>
    <xf numFmtId="180" fontId="16" fillId="0" borderId="61" xfId="0" applyNumberFormat="1" applyFont="1" applyBorder="1" applyAlignment="1">
      <alignment vertical="center"/>
    </xf>
    <xf numFmtId="0" fontId="28" fillId="0" borderId="20" xfId="0" applyFont="1" applyBorder="1" applyAlignment="1">
      <alignment horizontal="center" vertical="center"/>
    </xf>
    <xf numFmtId="181" fontId="16" fillId="0" borderId="62" xfId="0" applyNumberFormat="1" applyFont="1" applyBorder="1" applyAlignment="1">
      <alignment horizontal="left" vertical="center"/>
    </xf>
    <xf numFmtId="0" fontId="16" fillId="0" borderId="17" xfId="0" applyFont="1" applyFill="1" applyBorder="1" applyAlignment="1">
      <alignment horizontal="center" vertical="center"/>
    </xf>
    <xf numFmtId="0" fontId="16" fillId="0" borderId="30" xfId="0" applyFont="1" applyFill="1" applyBorder="1" applyAlignment="1" applyProtection="1">
      <alignment vertical="center"/>
      <protection locked="0"/>
    </xf>
    <xf numFmtId="0" fontId="16" fillId="0" borderId="18" xfId="0" applyFont="1" applyFill="1" applyBorder="1" applyAlignment="1">
      <alignment horizontal="center" vertical="center"/>
    </xf>
    <xf numFmtId="0" fontId="16" fillId="0" borderId="23" xfId="0" applyFont="1" applyFill="1" applyBorder="1" applyAlignment="1">
      <alignment horizontal="center" vertical="center"/>
    </xf>
    <xf numFmtId="180" fontId="16" fillId="0" borderId="19" xfId="0" applyNumberFormat="1" applyFont="1" applyFill="1" applyBorder="1" applyAlignment="1">
      <alignment vertical="center"/>
    </xf>
    <xf numFmtId="181" fontId="16" fillId="0" borderId="23" xfId="0" applyNumberFormat="1" applyFont="1" applyFill="1" applyBorder="1" applyAlignment="1">
      <alignment horizontal="left" vertical="center"/>
    </xf>
    <xf numFmtId="180" fontId="16" fillId="0" borderId="20" xfId="0" applyNumberFormat="1" applyFont="1" applyFill="1" applyBorder="1" applyAlignment="1">
      <alignment horizontal="center" vertical="center"/>
    </xf>
    <xf numFmtId="180" fontId="16" fillId="0" borderId="23" xfId="0" applyNumberFormat="1" applyFont="1" applyFill="1" applyBorder="1" applyAlignment="1">
      <alignment horizontal="center" vertical="center"/>
    </xf>
    <xf numFmtId="0" fontId="16" fillId="0" borderId="20"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58" xfId="0" applyFont="1" applyFill="1" applyBorder="1" applyAlignment="1" applyProtection="1">
      <alignment vertical="center"/>
      <protection locked="0"/>
    </xf>
    <xf numFmtId="0" fontId="16" fillId="0" borderId="41" xfId="0" applyFont="1" applyFill="1" applyBorder="1" applyAlignment="1">
      <alignment horizontal="center" vertical="center"/>
    </xf>
    <xf numFmtId="0" fontId="16" fillId="0" borderId="24" xfId="0" applyFont="1" applyFill="1" applyBorder="1" applyAlignment="1">
      <alignment horizontal="center" vertical="center"/>
    </xf>
    <xf numFmtId="180" fontId="16" fillId="0" borderId="42" xfId="0" applyNumberFormat="1" applyFont="1" applyFill="1" applyBorder="1" applyAlignment="1">
      <alignment vertical="center"/>
    </xf>
    <xf numFmtId="181" fontId="16" fillId="0" borderId="24" xfId="0" applyNumberFormat="1" applyFont="1" applyFill="1" applyBorder="1" applyAlignment="1">
      <alignment horizontal="left" vertical="center"/>
    </xf>
    <xf numFmtId="180" fontId="16" fillId="0" borderId="22" xfId="0" applyNumberFormat="1" applyFont="1" applyFill="1" applyBorder="1" applyAlignment="1">
      <alignment horizontal="center" vertical="center"/>
    </xf>
    <xf numFmtId="180" fontId="16" fillId="0" borderId="24" xfId="0" applyNumberFormat="1" applyFont="1" applyFill="1" applyBorder="1" applyAlignment="1">
      <alignment horizontal="center" vertical="center"/>
    </xf>
    <xf numFmtId="0" fontId="16" fillId="0" borderId="22" xfId="0" applyFont="1" applyFill="1" applyBorder="1" applyAlignment="1">
      <alignment horizontal="center" vertical="center"/>
    </xf>
    <xf numFmtId="0" fontId="16" fillId="0" borderId="21" xfId="0" applyFont="1" applyFill="1" applyBorder="1" applyAlignment="1">
      <alignment horizontal="center" vertical="center"/>
    </xf>
    <xf numFmtId="180" fontId="16" fillId="0" borderId="17" xfId="0" applyNumberFormat="1" applyFont="1" applyFill="1" applyBorder="1" applyAlignment="1">
      <alignment vertical="center"/>
    </xf>
    <xf numFmtId="180" fontId="30" fillId="0" borderId="20" xfId="0" applyNumberFormat="1" applyFont="1" applyFill="1" applyBorder="1" applyAlignment="1">
      <alignment horizontal="center" vertical="center"/>
    </xf>
    <xf numFmtId="180" fontId="30" fillId="0" borderId="23" xfId="0" applyNumberFormat="1" applyFont="1" applyFill="1" applyBorder="1" applyAlignment="1">
      <alignment horizontal="center" vertical="center"/>
    </xf>
    <xf numFmtId="180" fontId="32" fillId="0" borderId="23" xfId="0" applyNumberFormat="1" applyFont="1" applyFill="1" applyBorder="1" applyAlignment="1">
      <alignment horizontal="center" vertical="center"/>
    </xf>
    <xf numFmtId="0" fontId="16" fillId="0" borderId="59" xfId="0" applyFont="1" applyFill="1" applyBorder="1" applyAlignment="1">
      <alignment horizontal="center" vertical="center"/>
    </xf>
    <xf numFmtId="180" fontId="16" fillId="0" borderId="40" xfId="0" applyNumberFormat="1" applyFont="1" applyFill="1" applyBorder="1" applyAlignment="1">
      <alignment vertical="center"/>
    </xf>
    <xf numFmtId="180" fontId="30" fillId="0" borderId="22" xfId="0" applyNumberFormat="1" applyFont="1" applyFill="1" applyBorder="1" applyAlignment="1">
      <alignment horizontal="center" vertical="center"/>
    </xf>
    <xf numFmtId="180" fontId="30" fillId="0" borderId="24" xfId="0" applyNumberFormat="1" applyFont="1" applyFill="1" applyBorder="1" applyAlignment="1">
      <alignment horizontal="center" vertical="center"/>
    </xf>
    <xf numFmtId="0" fontId="16" fillId="0" borderId="19" xfId="0" applyFont="1" applyFill="1" applyBorder="1" applyAlignment="1">
      <alignment vertical="center"/>
    </xf>
    <xf numFmtId="0" fontId="16" fillId="0" borderId="39" xfId="0" applyFont="1" applyFill="1" applyBorder="1" applyAlignment="1">
      <alignment horizontal="center" vertical="center"/>
    </xf>
    <xf numFmtId="181" fontId="16" fillId="0" borderId="19" xfId="0" applyNumberFormat="1" applyFont="1" applyFill="1" applyBorder="1" applyAlignment="1">
      <alignment horizontal="left" vertical="center"/>
    </xf>
    <xf numFmtId="180" fontId="16" fillId="0" borderId="17" xfId="0" applyNumberFormat="1" applyFont="1" applyFill="1" applyBorder="1" applyAlignment="1">
      <alignment horizontal="center" vertical="center"/>
    </xf>
    <xf numFmtId="176" fontId="31" fillId="0" borderId="20"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18" xfId="0" applyFont="1" applyFill="1" applyBorder="1" applyAlignment="1">
      <alignment vertical="center"/>
    </xf>
    <xf numFmtId="180" fontId="16" fillId="0" borderId="61" xfId="0" applyNumberFormat="1" applyFont="1" applyFill="1" applyBorder="1" applyAlignment="1">
      <alignment vertical="center"/>
    </xf>
    <xf numFmtId="0" fontId="28" fillId="0" borderId="20" xfId="0" applyFont="1" applyFill="1" applyBorder="1" applyAlignment="1">
      <alignment horizontal="center" vertical="center"/>
    </xf>
    <xf numFmtId="180" fontId="16" fillId="0" borderId="64" xfId="0" applyNumberFormat="1" applyFont="1" applyFill="1" applyBorder="1" applyAlignment="1">
      <alignment vertical="center"/>
    </xf>
    <xf numFmtId="0" fontId="28" fillId="0" borderId="22" xfId="0" applyFont="1" applyFill="1" applyBorder="1" applyAlignment="1">
      <alignment horizontal="center" vertical="center"/>
    </xf>
    <xf numFmtId="49" fontId="9" fillId="0" borderId="17" xfId="1" applyNumberFormat="1" applyFont="1" applyFill="1" applyBorder="1" applyAlignment="1">
      <alignment horizontal="center"/>
    </xf>
    <xf numFmtId="181" fontId="16" fillId="0" borderId="62" xfId="0" applyNumberFormat="1" applyFont="1" applyFill="1" applyBorder="1" applyAlignment="1">
      <alignment horizontal="left" vertical="center"/>
    </xf>
    <xf numFmtId="49" fontId="9" fillId="0" borderId="40" xfId="1" applyNumberFormat="1" applyFont="1" applyFill="1" applyBorder="1" applyAlignment="1">
      <alignment horizontal="center"/>
    </xf>
    <xf numFmtId="181" fontId="16" fillId="0" borderId="63" xfId="0" applyNumberFormat="1" applyFont="1" applyFill="1" applyBorder="1" applyAlignment="1">
      <alignment horizontal="left" vertical="center"/>
    </xf>
    <xf numFmtId="179" fontId="13" fillId="0" borderId="0" xfId="3" applyNumberFormat="1" applyFont="1" applyAlignment="1">
      <alignment horizontal="center" vertical="center"/>
    </xf>
    <xf numFmtId="0" fontId="25" fillId="0" borderId="0" xfId="0" applyFont="1" applyAlignment="1">
      <alignment horizontal="left"/>
    </xf>
    <xf numFmtId="0" fontId="11" fillId="0" borderId="0" xfId="1" applyFont="1" applyAlignment="1">
      <alignment horizontal="left" vertical="center"/>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1" fillId="3" borderId="9" xfId="1" applyFont="1" applyFill="1" applyBorder="1" applyAlignment="1">
      <alignment horizontal="center" vertical="center" wrapText="1"/>
    </xf>
    <xf numFmtId="49" fontId="21" fillId="3" borderId="7" xfId="1" applyNumberFormat="1" applyFont="1" applyFill="1" applyBorder="1" applyAlignment="1">
      <alignment horizontal="center" vertical="center" wrapText="1"/>
    </xf>
    <xf numFmtId="49" fontId="21" fillId="3" borderId="8" xfId="1" applyNumberFormat="1" applyFont="1" applyFill="1" applyBorder="1" applyAlignment="1">
      <alignment horizontal="center" vertical="center" wrapText="1"/>
    </xf>
    <xf numFmtId="49" fontId="21" fillId="3" borderId="9" xfId="1" applyNumberFormat="1" applyFont="1" applyFill="1" applyBorder="1" applyAlignment="1">
      <alignment horizontal="center" vertical="center" wrapText="1"/>
    </xf>
    <xf numFmtId="49" fontId="21" fillId="3" borderId="26" xfId="1" applyNumberFormat="1" applyFont="1" applyFill="1" applyBorder="1" applyAlignment="1">
      <alignment horizontal="center" vertical="center" wrapText="1"/>
    </xf>
    <xf numFmtId="49" fontId="21" fillId="3" borderId="27" xfId="1" applyNumberFormat="1" applyFont="1" applyFill="1" applyBorder="1" applyAlignment="1">
      <alignment horizontal="center" vertical="center" wrapText="1"/>
    </xf>
    <xf numFmtId="49" fontId="21" fillId="3" borderId="28" xfId="1" applyNumberFormat="1" applyFont="1" applyFill="1" applyBorder="1" applyAlignment="1">
      <alignment horizontal="center" vertical="center" wrapText="1"/>
    </xf>
    <xf numFmtId="0" fontId="23" fillId="0" borderId="0" xfId="1" applyFont="1" applyAlignment="1" applyProtection="1">
      <alignment horizontal="center" vertical="center" wrapText="1"/>
      <protection locked="0"/>
    </xf>
    <xf numFmtId="0" fontId="23" fillId="0" borderId="29" xfId="1" applyFont="1" applyBorder="1" applyAlignment="1" applyProtection="1">
      <alignment horizontal="center" vertical="center" wrapText="1"/>
      <protection locked="0"/>
    </xf>
    <xf numFmtId="0" fontId="21" fillId="2" borderId="31" xfId="1" applyFont="1" applyFill="1" applyBorder="1" applyAlignment="1" applyProtection="1">
      <alignment horizontal="center" vertical="center" wrapText="1"/>
      <protection locked="0"/>
    </xf>
    <xf numFmtId="0" fontId="21" fillId="2" borderId="6" xfId="1" applyFont="1" applyFill="1" applyBorder="1" applyAlignment="1" applyProtection="1">
      <alignment horizontal="center" vertical="center" wrapText="1"/>
      <protection locked="0"/>
    </xf>
    <xf numFmtId="0" fontId="21" fillId="2" borderId="25" xfId="1" applyFont="1" applyFill="1" applyBorder="1" applyAlignment="1" applyProtection="1">
      <alignment horizontal="center" vertical="center" wrapText="1"/>
      <protection locked="0"/>
    </xf>
    <xf numFmtId="0" fontId="21" fillId="2" borderId="13" xfId="1" applyFont="1" applyFill="1" applyBorder="1" applyAlignment="1" applyProtection="1">
      <alignment horizontal="center" vertical="center" wrapText="1"/>
      <protection locked="0"/>
    </xf>
    <xf numFmtId="0" fontId="21" fillId="3" borderId="2" xfId="1" applyFont="1" applyFill="1" applyBorder="1" applyAlignment="1">
      <alignment horizontal="center" vertical="center"/>
    </xf>
    <xf numFmtId="0" fontId="21" fillId="3" borderId="12" xfId="1" applyFont="1" applyFill="1" applyBorder="1" applyAlignment="1">
      <alignment horizontal="center" vertical="center"/>
    </xf>
    <xf numFmtId="49" fontId="21" fillId="3" borderId="16" xfId="1" applyNumberFormat="1" applyFont="1" applyFill="1" applyBorder="1" applyAlignment="1">
      <alignment horizontal="center" vertical="center" wrapText="1"/>
    </xf>
    <xf numFmtId="49" fontId="21" fillId="3" borderId="4" xfId="1" applyNumberFormat="1" applyFont="1" applyFill="1" applyBorder="1" applyAlignment="1">
      <alignment horizontal="center" vertical="center"/>
    </xf>
    <xf numFmtId="49" fontId="21" fillId="3" borderId="6" xfId="1" applyNumberFormat="1" applyFont="1" applyFill="1" applyBorder="1" applyAlignment="1">
      <alignment horizontal="center" vertical="center"/>
    </xf>
    <xf numFmtId="0" fontId="21" fillId="3" borderId="8" xfId="1" applyFont="1" applyFill="1" applyBorder="1" applyAlignment="1">
      <alignment horizontal="center" vertical="center"/>
    </xf>
    <xf numFmtId="0" fontId="21" fillId="3" borderId="9" xfId="1" applyFont="1" applyFill="1" applyBorder="1" applyAlignment="1">
      <alignment horizontal="center" vertical="center"/>
    </xf>
    <xf numFmtId="49" fontId="21" fillId="3" borderId="27" xfId="1" applyNumberFormat="1" applyFont="1" applyFill="1" applyBorder="1" applyAlignment="1">
      <alignment horizontal="center" vertical="center"/>
    </xf>
    <xf numFmtId="49" fontId="21" fillId="3" borderId="28" xfId="1" applyNumberFormat="1" applyFont="1" applyFill="1" applyBorder="1" applyAlignment="1">
      <alignment horizontal="center" vertical="center"/>
    </xf>
    <xf numFmtId="0" fontId="21" fillId="3" borderId="25" xfId="1" applyFont="1" applyFill="1" applyBorder="1" applyAlignment="1" applyProtection="1">
      <alignment horizontal="center" vertical="center" wrapText="1"/>
      <protection locked="0"/>
    </xf>
    <xf numFmtId="0" fontId="21" fillId="3" borderId="13" xfId="1" applyFont="1" applyFill="1" applyBorder="1" applyAlignment="1" applyProtection="1">
      <alignment horizontal="center" vertical="center" wrapText="1"/>
      <protection locked="0"/>
    </xf>
    <xf numFmtId="0" fontId="9" fillId="0" borderId="0" xfId="3" applyFont="1" applyAlignment="1">
      <alignment horizontal="center" vertical="center" wrapText="1"/>
    </xf>
    <xf numFmtId="0" fontId="9" fillId="0" borderId="29" xfId="3" applyFont="1" applyBorder="1" applyAlignment="1">
      <alignment horizontal="center" vertical="center" wrapText="1"/>
    </xf>
    <xf numFmtId="0" fontId="21" fillId="3" borderId="10" xfId="1" applyFont="1" applyFill="1" applyBorder="1" applyAlignment="1" applyProtection="1">
      <alignment horizontal="center" vertical="center" wrapText="1"/>
      <protection locked="0"/>
    </xf>
    <xf numFmtId="0" fontId="21" fillId="3" borderId="14" xfId="1" applyFont="1" applyFill="1" applyBorder="1" applyAlignment="1" applyProtection="1">
      <alignment horizontal="center" vertical="center" wrapText="1"/>
      <protection locked="0"/>
    </xf>
    <xf numFmtId="0" fontId="21" fillId="3" borderId="15" xfId="1" applyFont="1" applyFill="1" applyBorder="1" applyAlignment="1" applyProtection="1">
      <alignment horizontal="center" vertical="center" wrapText="1"/>
      <protection locked="0"/>
    </xf>
    <xf numFmtId="49" fontId="21" fillId="3" borderId="8" xfId="1" applyNumberFormat="1" applyFont="1" applyFill="1" applyBorder="1" applyAlignment="1">
      <alignment horizontal="center" vertical="center"/>
    </xf>
    <xf numFmtId="49" fontId="21" fillId="3" borderId="9" xfId="1" applyNumberFormat="1" applyFont="1" applyFill="1" applyBorder="1" applyAlignment="1">
      <alignment horizontal="center" vertical="center"/>
    </xf>
    <xf numFmtId="0" fontId="21" fillId="3" borderId="0" xfId="1" applyFont="1" applyFill="1" applyAlignment="1" applyProtection="1">
      <alignment horizontal="center" vertical="center" wrapText="1"/>
      <protection locked="0"/>
    </xf>
    <xf numFmtId="0" fontId="21" fillId="3" borderId="38" xfId="1" applyFont="1" applyFill="1" applyBorder="1" applyAlignment="1" applyProtection="1">
      <alignment horizontal="center" vertical="center" wrapText="1"/>
      <protection locked="0"/>
    </xf>
    <xf numFmtId="0" fontId="21" fillId="3" borderId="36" xfId="1" applyFont="1" applyFill="1" applyBorder="1" applyAlignment="1" applyProtection="1">
      <alignment horizontal="center" vertical="center" wrapText="1"/>
      <protection locked="0"/>
    </xf>
    <xf numFmtId="49" fontId="21" fillId="3" borderId="33" xfId="1" applyNumberFormat="1" applyFont="1" applyFill="1" applyBorder="1" applyAlignment="1">
      <alignment horizontal="center" vertical="center" wrapText="1"/>
    </xf>
    <xf numFmtId="49" fontId="21" fillId="3" borderId="35" xfId="1" applyNumberFormat="1" applyFont="1" applyFill="1" applyBorder="1" applyAlignment="1">
      <alignment horizontal="center" vertical="center"/>
    </xf>
    <xf numFmtId="49" fontId="21" fillId="3" borderId="37" xfId="1" applyNumberFormat="1" applyFont="1" applyFill="1" applyBorder="1" applyAlignment="1">
      <alignment horizontal="center" vertical="center"/>
    </xf>
    <xf numFmtId="0" fontId="21" fillId="3" borderId="43" xfId="1" applyFont="1" applyFill="1" applyBorder="1" applyAlignment="1">
      <alignment horizontal="center" vertical="center" wrapText="1"/>
    </xf>
    <xf numFmtId="0" fontId="21" fillId="3" borderId="44" xfId="1" applyFont="1" applyFill="1" applyBorder="1" applyAlignment="1">
      <alignment horizontal="center" vertical="center" wrapText="1"/>
    </xf>
    <xf numFmtId="0" fontId="21" fillId="3" borderId="45" xfId="1" applyFont="1" applyFill="1" applyBorder="1" applyAlignment="1">
      <alignment horizontal="center" vertical="center" wrapText="1"/>
    </xf>
    <xf numFmtId="0" fontId="21" fillId="3" borderId="34" xfId="1" applyFont="1" applyFill="1" applyBorder="1" applyAlignment="1">
      <alignment horizontal="center" vertical="center"/>
    </xf>
    <xf numFmtId="49" fontId="21" fillId="3" borderId="43" xfId="1" applyNumberFormat="1" applyFont="1" applyFill="1" applyBorder="1" applyAlignment="1">
      <alignment horizontal="center" vertical="center" wrapText="1"/>
    </xf>
    <xf numFmtId="49" fontId="21" fillId="3" borderId="44" xfId="1" applyNumberFormat="1" applyFont="1" applyFill="1" applyBorder="1" applyAlignment="1">
      <alignment horizontal="center" vertical="center" wrapText="1"/>
    </xf>
    <xf numFmtId="49" fontId="21" fillId="3" borderId="45" xfId="1" applyNumberFormat="1" applyFont="1" applyFill="1" applyBorder="1" applyAlignment="1">
      <alignment horizontal="center" vertical="center" wrapText="1"/>
    </xf>
    <xf numFmtId="0" fontId="12" fillId="0" borderId="0" xfId="5" applyFont="1" applyAlignment="1">
      <alignment horizontal="center" vertical="center"/>
    </xf>
    <xf numFmtId="0" fontId="25" fillId="0" borderId="0" xfId="0" applyFont="1" applyAlignment="1">
      <alignment horizontal="center"/>
    </xf>
    <xf numFmtId="14" fontId="13" fillId="0" borderId="0" xfId="3" applyNumberFormat="1" applyFont="1" applyAlignment="1">
      <alignment horizontal="right" vertical="center"/>
    </xf>
    <xf numFmtId="0" fontId="16" fillId="5" borderId="41" xfId="0" applyFont="1" applyFill="1" applyBorder="1" applyAlignment="1">
      <alignment horizontal="center" vertical="center"/>
    </xf>
    <xf numFmtId="180" fontId="16" fillId="5" borderId="42" xfId="0" applyNumberFormat="1" applyFont="1" applyFill="1" applyBorder="1" applyAlignment="1">
      <alignment vertical="center"/>
    </xf>
    <xf numFmtId="180" fontId="16" fillId="5" borderId="22"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0" fontId="16" fillId="5" borderId="42" xfId="0" applyFont="1" applyFill="1" applyBorder="1" applyAlignment="1">
      <alignment vertical="center"/>
    </xf>
    <xf numFmtId="0" fontId="16" fillId="5" borderId="60" xfId="0" applyFont="1" applyFill="1" applyBorder="1" applyAlignment="1">
      <alignment horizontal="center" vertical="center"/>
    </xf>
    <xf numFmtId="181" fontId="16" fillId="5" borderId="42" xfId="0" applyNumberFormat="1" applyFont="1" applyFill="1" applyBorder="1" applyAlignment="1">
      <alignment horizontal="left" vertical="center"/>
    </xf>
    <xf numFmtId="180" fontId="16" fillId="5" borderId="40" xfId="0" applyNumberFormat="1" applyFont="1" applyFill="1" applyBorder="1" applyAlignment="1">
      <alignment horizontal="center" vertical="center"/>
    </xf>
  </cellXfs>
  <cellStyles count="16">
    <cellStyle name="Hyperlink" xfId="15" xr:uid="{93576115-CB2E-4745-8FE2-048910809990}"/>
    <cellStyle name="ハイパーリンク" xfId="5" builtinId="8"/>
    <cellStyle name="ハイパーリンク 2" xfId="2" xr:uid="{0C5BF965-2187-48B4-93CD-63B57BC584C2}"/>
    <cellStyle name="標準" xfId="0" builtinId="0"/>
    <cellStyle name="標準 2" xfId="1" xr:uid="{A4F5515D-DD6D-4AB9-BFAE-8F77B4699757}"/>
    <cellStyle name="標準 2 3" xfId="14" xr:uid="{3FFE286E-36EC-4739-AC88-481DFAACB6B7}"/>
    <cellStyle name="標準 3" xfId="4" xr:uid="{989E8D4B-3695-425E-A427-47CDEB1E69DB}"/>
    <cellStyle name="標準 6" xfId="7" xr:uid="{BEE1CB17-C09E-42F2-A2E3-6209EDFC0113}"/>
    <cellStyle name="標準 6 2" xfId="12" xr:uid="{DA68E947-4A72-4D28-AFDD-0ED0E8C80218}"/>
    <cellStyle name="標準 6 3" xfId="9" xr:uid="{087B184E-AD54-4A80-9942-ECBA8A8C5A6B}"/>
    <cellStyle name="標準 7" xfId="6" xr:uid="{7BA1FE44-5A49-4217-B9F9-E597EC6ECB8D}"/>
    <cellStyle name="標準 7 2" xfId="10" xr:uid="{3A0455B7-FC59-4284-A627-B0E9E5F5701F}"/>
    <cellStyle name="標準 7 2 2" xfId="13" xr:uid="{305A832F-5A1E-4623-9CAC-01E5DEDE8D05}"/>
    <cellStyle name="標準 7 3" xfId="11" xr:uid="{58F7E552-429C-48CD-A39C-A4EE45AF6435}"/>
    <cellStyle name="標準 7 4" xfId="8" xr:uid="{779597C2-5F06-4E9A-8C88-D44410D1E3AC}"/>
    <cellStyle name="標準_CONSOLI - USA ブランクNEW" xfId="3" xr:uid="{892C9238-1289-40F7-B1A6-E45F7CCA49E2}"/>
  </cellStyles>
  <dxfs count="0"/>
  <tableStyles count="0" defaultTableStyle="TableStyleMedium2" defaultPivotStyle="PivotStyleLight16"/>
  <colors>
    <mruColors>
      <color rgb="FFE5FFFF"/>
      <color rgb="FFC0E5FC"/>
      <color rgb="FFCCFFFF"/>
      <color rgb="FF89D8FF"/>
      <color rgb="FF66CCFF"/>
      <color rgb="FF339966"/>
      <color rgb="FFFFEFEF"/>
      <color rgb="FFFFF3F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93737</xdr:colOff>
      <xdr:row>11</xdr:row>
      <xdr:rowOff>46868</xdr:rowOff>
    </xdr:from>
    <xdr:to>
      <xdr:col>18</xdr:col>
      <xdr:colOff>126999</xdr:colOff>
      <xdr:row>16</xdr:row>
      <xdr:rowOff>18144</xdr:rowOff>
    </xdr:to>
    <xdr:sp macro="" textlink="">
      <xdr:nvSpPr>
        <xdr:cNvPr id="7" name="角丸四角形 15">
          <a:extLst>
            <a:ext uri="{FF2B5EF4-FFF2-40B4-BE49-F238E27FC236}">
              <a16:creationId xmlns:a16="http://schemas.microsoft.com/office/drawing/2014/main" id="{39C69CD4-9D66-4AF4-AAF6-A9750BB3AC19}"/>
            </a:ext>
          </a:extLst>
        </xdr:cNvPr>
        <xdr:cNvSpPr/>
      </xdr:nvSpPr>
      <xdr:spPr>
        <a:xfrm>
          <a:off x="14063737" y="4100285"/>
          <a:ext cx="3737429" cy="1537609"/>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900" b="1">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900" b="1"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900" b="1">
              <a:solidFill>
                <a:schemeClr val="tx1"/>
              </a:solidFill>
              <a:effectLst/>
              <a:latin typeface="游ゴシック" panose="020B0400000000000000" pitchFamily="50" charset="-128"/>
              <a:ea typeface="游ゴシック" panose="020B0400000000000000" pitchFamily="50" charset="-128"/>
              <a:cs typeface="+mn-cs"/>
            </a:rPr>
            <a:t>LCH</a:t>
          </a:r>
        </a:p>
        <a:p>
          <a:r>
            <a:rPr kumimoji="1" lang="ja-JP" altLang="ja-JP" sz="900" b="1">
              <a:solidFill>
                <a:schemeClr val="tx1"/>
              </a:solidFill>
              <a:effectLst/>
              <a:latin typeface="游ゴシック" panose="020B0400000000000000" pitchFamily="50" charset="-128"/>
              <a:ea typeface="游ゴシック" panose="020B0400000000000000" pitchFamily="50" charset="-128"/>
              <a:cs typeface="+mn-cs"/>
            </a:rPr>
            <a:t>横浜</a:t>
          </a:r>
          <a:r>
            <a:rPr kumimoji="1" lang="en-US" altLang="ja-JP" sz="900" b="1">
              <a:solidFill>
                <a:schemeClr val="tx1"/>
              </a:solidFill>
              <a:effectLst/>
              <a:latin typeface="游ゴシック" panose="020B0400000000000000" pitchFamily="50" charset="-128"/>
              <a:ea typeface="游ゴシック" panose="020B0400000000000000" pitchFamily="50" charset="-128"/>
              <a:cs typeface="+mn-cs"/>
            </a:rPr>
            <a:t>CFS:</a:t>
          </a:r>
          <a:r>
            <a:rPr kumimoji="1" lang="en-US" altLang="ja-JP" sz="900" b="1"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en-US" sz="900">
              <a:solidFill>
                <a:schemeClr val="tx1"/>
              </a:solidFill>
              <a:effectLst/>
              <a:latin typeface="游ゴシック" panose="020B0400000000000000" pitchFamily="50" charset="-128"/>
              <a:ea typeface="游ゴシック" panose="020B0400000000000000" pitchFamily="50" charset="-128"/>
              <a:cs typeface="+mn-cs"/>
            </a:rPr>
            <a:t>山九（株）　本牧埠頭</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D-CFS2</a:t>
          </a:r>
          <a:r>
            <a:rPr kumimoji="1" lang="ja-JP" altLang="en-US" sz="900">
              <a:solidFill>
                <a:schemeClr val="tx1"/>
              </a:solidFill>
              <a:effectLst/>
              <a:latin typeface="游ゴシック" panose="020B0400000000000000" pitchFamily="50" charset="-128"/>
              <a:ea typeface="游ゴシック" panose="020B0400000000000000" pitchFamily="50" charset="-128"/>
              <a:cs typeface="+mn-cs"/>
            </a:rPr>
            <a:t>号　</a:t>
          </a:r>
          <a:endParaRPr kumimoji="1" lang="en-US" altLang="ja-JP" sz="900">
            <a:solidFill>
              <a:schemeClr val="tx1"/>
            </a:solidFill>
            <a:effectLst/>
            <a:latin typeface="游ゴシック" panose="020B0400000000000000" pitchFamily="50" charset="-128"/>
            <a:ea typeface="游ゴシック" panose="020B0400000000000000" pitchFamily="50" charset="-128"/>
            <a:cs typeface="+mn-cs"/>
          </a:endParaRPr>
        </a:p>
        <a:p>
          <a:r>
            <a:rPr kumimoji="1" lang="ja-JP" altLang="ja-JP" sz="900">
              <a:solidFill>
                <a:schemeClr val="tx1"/>
              </a:solidFill>
              <a:effectLst/>
              <a:latin typeface="游ゴシック" panose="020B0400000000000000" pitchFamily="50" charset="-128"/>
              <a:ea typeface="游ゴシック" panose="020B0400000000000000" pitchFamily="50" charset="-128"/>
              <a:cs typeface="+mn-cs"/>
            </a:rPr>
            <a:t>住所</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900"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en-US" sz="900" baseline="0">
              <a:solidFill>
                <a:schemeClr val="tx1"/>
              </a:solidFill>
              <a:effectLst/>
              <a:latin typeface="游ゴシック" panose="020B0400000000000000" pitchFamily="50" charset="-128"/>
              <a:ea typeface="游ゴシック" panose="020B0400000000000000" pitchFamily="50" charset="-128"/>
              <a:cs typeface="+mn-cs"/>
            </a:rPr>
            <a:t>神奈川県</a:t>
          </a:r>
          <a:r>
            <a:rPr kumimoji="1" lang="ja-JP" altLang="ja-JP" sz="900">
              <a:solidFill>
                <a:schemeClr val="tx1"/>
              </a:solidFill>
              <a:effectLst/>
              <a:latin typeface="游ゴシック" panose="020B0400000000000000" pitchFamily="50" charset="-128"/>
              <a:ea typeface="游ゴシック" panose="020B0400000000000000" pitchFamily="50" charset="-128"/>
              <a:cs typeface="+mn-cs"/>
            </a:rPr>
            <a:t>横浜市中区本牧埠頭</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1-10</a:t>
          </a:r>
          <a:r>
            <a:rPr kumimoji="1" lang="ja-JP" altLang="ja-JP" sz="900">
              <a:solidFill>
                <a:schemeClr val="tx1"/>
              </a:solidFill>
              <a:effectLst/>
              <a:latin typeface="游ゴシック" panose="020B0400000000000000" pitchFamily="50" charset="-128"/>
              <a:ea typeface="游ゴシック" panose="020B0400000000000000" pitchFamily="50" charset="-128"/>
              <a:cs typeface="+mn-cs"/>
            </a:rPr>
            <a:t>　本牧埠頭</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D-CFS2</a:t>
          </a:r>
          <a:r>
            <a:rPr kumimoji="1" lang="ja-JP" altLang="ja-JP" sz="900">
              <a:solidFill>
                <a:schemeClr val="tx1"/>
              </a:solidFill>
              <a:effectLst/>
              <a:latin typeface="游ゴシック" panose="020B0400000000000000" pitchFamily="50" charset="-128"/>
              <a:ea typeface="游ゴシック" panose="020B0400000000000000" pitchFamily="50" charset="-128"/>
              <a:cs typeface="+mn-cs"/>
            </a:rPr>
            <a:t>号</a:t>
          </a:r>
          <a:endParaRPr lang="ja-JP" altLang="ja-JP" sz="900">
            <a:solidFill>
              <a:schemeClr val="tx1"/>
            </a:solidFill>
            <a:effectLst/>
            <a:latin typeface="游ゴシック" panose="020B0400000000000000" pitchFamily="50" charset="-128"/>
            <a:ea typeface="游ゴシック" panose="020B0400000000000000" pitchFamily="50" charset="-128"/>
          </a:endParaRPr>
        </a:p>
        <a:p>
          <a:r>
            <a:rPr kumimoji="1" lang="ja-JP" altLang="ja-JP" sz="900">
              <a:solidFill>
                <a:schemeClr val="tx1"/>
              </a:solidFill>
              <a:effectLst/>
              <a:latin typeface="游ゴシック" panose="020B0400000000000000" pitchFamily="50" charset="-128"/>
              <a:ea typeface="游ゴシック" panose="020B0400000000000000" pitchFamily="50" charset="-128"/>
              <a:cs typeface="+mn-cs"/>
            </a:rPr>
            <a:t>保税地域コード</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90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2EJT3</a:t>
          </a:r>
          <a:endParaRPr lang="ja-JP" altLang="ja-JP" sz="900">
            <a:solidFill>
              <a:schemeClr val="tx1"/>
            </a:solidFill>
            <a:effectLst/>
            <a:latin typeface="游ゴシック" panose="020B0400000000000000" pitchFamily="50" charset="-128"/>
            <a:ea typeface="游ゴシック" panose="020B0400000000000000" pitchFamily="50" charset="-128"/>
          </a:endParaRPr>
        </a:p>
        <a:p>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TEL:</a:t>
          </a:r>
          <a:r>
            <a:rPr kumimoji="1" lang="en-US" altLang="ja-JP" sz="90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045-622-6105</a:t>
          </a:r>
          <a:r>
            <a:rPr kumimoji="1" lang="en-US" altLang="ja-JP" sz="900" baseline="0">
              <a:solidFill>
                <a:schemeClr val="tx1"/>
              </a:solidFill>
              <a:effectLst/>
              <a:latin typeface="游ゴシック" panose="020B0400000000000000" pitchFamily="50" charset="-128"/>
              <a:ea typeface="游ゴシック" panose="020B0400000000000000" pitchFamily="50" charset="-128"/>
              <a:cs typeface="+mn-cs"/>
            </a:rPr>
            <a:t> / </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FAX:</a:t>
          </a:r>
          <a:r>
            <a:rPr kumimoji="1" lang="en-US" altLang="ja-JP" sz="90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900">
              <a:solidFill>
                <a:schemeClr val="tx1"/>
              </a:solidFill>
              <a:effectLst/>
              <a:latin typeface="游ゴシック" panose="020B0400000000000000" pitchFamily="50" charset="-128"/>
              <a:ea typeface="游ゴシック" panose="020B0400000000000000" pitchFamily="50" charset="-128"/>
              <a:cs typeface="+mn-cs"/>
            </a:rPr>
            <a:t>045-622-6102</a:t>
          </a:r>
        </a:p>
        <a:p>
          <a:r>
            <a:rPr lang="ja-JP" altLang="en-US" sz="900">
              <a:solidFill>
                <a:schemeClr val="tx1"/>
              </a:solidFill>
              <a:effectLst/>
              <a:latin typeface="游ゴシック" panose="020B0400000000000000" pitchFamily="50" charset="-128"/>
              <a:ea typeface="游ゴシック" panose="020B0400000000000000" pitchFamily="50" charset="-128"/>
            </a:rPr>
            <a:t>受付時間</a:t>
          </a:r>
          <a:r>
            <a:rPr lang="en-US" altLang="ja-JP" sz="900">
              <a:solidFill>
                <a:schemeClr val="tx1"/>
              </a:solidFill>
              <a:effectLst/>
              <a:latin typeface="游ゴシック" panose="020B0400000000000000" pitchFamily="50" charset="-128"/>
              <a:ea typeface="游ゴシック" panose="020B0400000000000000" pitchFamily="50" charset="-128"/>
            </a:rPr>
            <a:t>: 8:00 - 12:00 / 13:00 - 16:30</a:t>
          </a: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　</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endParaRPr lang="ja-JP" altLang="ja-JP" sz="900">
            <a:solidFill>
              <a:schemeClr val="tx1"/>
            </a:solidFill>
            <a:effectLst/>
            <a:latin typeface="Meiryo UI" panose="020B0604030504040204" pitchFamily="50" charset="-128"/>
            <a:ea typeface="Meiryo UI" panose="020B0604030504040204" pitchFamily="50" charset="-128"/>
          </a:endParaRPr>
        </a:p>
      </xdr:txBody>
    </xdr:sp>
    <xdr:clientData/>
  </xdr:twoCellAnchor>
  <xdr:twoCellAnchor editAs="oneCell">
    <xdr:from>
      <xdr:col>13</xdr:col>
      <xdr:colOff>100162</xdr:colOff>
      <xdr:row>27</xdr:row>
      <xdr:rowOff>72571</xdr:rowOff>
    </xdr:from>
    <xdr:to>
      <xdr:col>18</xdr:col>
      <xdr:colOff>120573</xdr:colOff>
      <xdr:row>32</xdr:row>
      <xdr:rowOff>290286</xdr:rowOff>
    </xdr:to>
    <xdr:sp macro="" textlink="">
      <xdr:nvSpPr>
        <xdr:cNvPr id="10" name="角丸四角形 18">
          <a:extLst>
            <a:ext uri="{FF2B5EF4-FFF2-40B4-BE49-F238E27FC236}">
              <a16:creationId xmlns:a16="http://schemas.microsoft.com/office/drawing/2014/main" id="{0E86C073-ABCD-4583-BD05-B57D1FBAFCB1}"/>
            </a:ext>
          </a:extLst>
        </xdr:cNvPr>
        <xdr:cNvSpPr/>
      </xdr:nvSpPr>
      <xdr:spPr>
        <a:xfrm>
          <a:off x="14070162" y="8750904"/>
          <a:ext cx="3724578" cy="1784048"/>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1">
              <a:solidFill>
                <a:sysClr val="windowText" lastClr="000000"/>
              </a:solidFill>
              <a:latin typeface="游ゴシック" panose="020B0400000000000000" pitchFamily="50" charset="-128"/>
              <a:ea typeface="游ゴシック" panose="020B0400000000000000" pitchFamily="50" charset="-128"/>
            </a:rPr>
            <a:t>- LKR</a:t>
          </a:r>
        </a:p>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横浜</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（株）日成</a:t>
          </a:r>
          <a:endParaRPr kumimoji="1" lang="en-US" altLang="ja-JP"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神奈川県横浜市中区本牧埠頭</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1</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横浜港運事業協同組合内</a:t>
          </a:r>
          <a:endParaRPr kumimoji="1" lang="ja-JP" altLang="en-US" sz="9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2EW30</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045-622-5771</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045-622-6344</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8:30 - 11:30 / 13:00 - 15:00</a:t>
          </a:r>
        </a:p>
        <a:p>
          <a:r>
            <a:rPr kumimoji="1" lang="ja-JP" altLang="ja-JP" sz="900">
              <a:solidFill>
                <a:sysClr val="windowText" lastClr="000000"/>
              </a:solidFill>
              <a:effectLst/>
              <a:latin typeface="游ゴシック" panose="020B0400000000000000" pitchFamily="50" charset="-128"/>
              <a:ea typeface="游ゴシック" panose="020B0400000000000000" pitchFamily="50" charset="-128"/>
              <a:cs typeface="+mn-cs"/>
            </a:rPr>
            <a:t>　</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a:p>
          <a:pPr algn="l"/>
          <a:endParaRPr kumimoji="1" lang="ja-JP" altLang="en-US"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xdr:col>
      <xdr:colOff>0</xdr:colOff>
      <xdr:row>0</xdr:row>
      <xdr:rowOff>0</xdr:rowOff>
    </xdr:from>
    <xdr:to>
      <xdr:col>19</xdr:col>
      <xdr:colOff>96825</xdr:colOff>
      <xdr:row>0</xdr:row>
      <xdr:rowOff>1327176</xdr:rowOff>
    </xdr:to>
    <xdr:pic>
      <xdr:nvPicPr>
        <xdr:cNvPr id="3" name="図 2">
          <a:extLst>
            <a:ext uri="{FF2B5EF4-FFF2-40B4-BE49-F238E27FC236}">
              <a16:creationId xmlns:a16="http://schemas.microsoft.com/office/drawing/2014/main" id="{8B2657D9-A2FC-477E-AA1F-78D3C5B60B12}"/>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19861200" cy="1327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81644</xdr:colOff>
      <xdr:row>11</xdr:row>
      <xdr:rowOff>0</xdr:rowOff>
    </xdr:from>
    <xdr:to>
      <xdr:col>18</xdr:col>
      <xdr:colOff>81643</xdr:colOff>
      <xdr:row>16</xdr:row>
      <xdr:rowOff>272144</xdr:rowOff>
    </xdr:to>
    <xdr:sp macro="" textlink="">
      <xdr:nvSpPr>
        <xdr:cNvPr id="4" name="角丸四角形 14">
          <a:extLst>
            <a:ext uri="{FF2B5EF4-FFF2-40B4-BE49-F238E27FC236}">
              <a16:creationId xmlns:a16="http://schemas.microsoft.com/office/drawing/2014/main" id="{A4447C34-AC51-4007-8CF4-E3A69A23C0BA}"/>
            </a:ext>
          </a:extLst>
        </xdr:cNvPr>
        <xdr:cNvSpPr/>
      </xdr:nvSpPr>
      <xdr:spPr>
        <a:xfrm>
          <a:off x="14078858" y="4009571"/>
          <a:ext cx="3719285" cy="1796143"/>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b="1">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名古屋</a:t>
          </a:r>
          <a:r>
            <a:rPr lang="en-US" altLang="ja-JP" sz="900" b="1">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CFS</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旭運輸（株）　名古屋港流通センター</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(ANTC)</a:t>
          </a:r>
          <a:endParaRPr lang="ja-JP" altLang="en-US"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endParaRPr>
        </a:p>
        <a:p>
          <a:r>
            <a:rPr lang="ja-JP" altLang="en-US"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住所</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愛知県海部郡飛島村東浜</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2-1-11</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保税地域コード</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 5EW43</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TEL: 052-654-1213</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 / </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FAX:</a:t>
          </a:r>
          <a:r>
            <a:rPr lang="en-US" altLang="ja-JP" sz="900" baseline="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 </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0567-55-1030</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cs typeface="Arial" panose="020B0604020202020204" pitchFamily="34" charset="0"/>
            </a:rPr>
            <a:t>: 8:30 - 11:30 / 13:00 - 16:30</a:t>
          </a:r>
        </a:p>
      </xdr:txBody>
    </xdr:sp>
    <xdr:clientData/>
  </xdr:twoCellAnchor>
  <xdr:twoCellAnchor editAs="oneCell">
    <xdr:from>
      <xdr:col>1</xdr:col>
      <xdr:colOff>0</xdr:colOff>
      <xdr:row>0</xdr:row>
      <xdr:rowOff>0</xdr:rowOff>
    </xdr:from>
    <xdr:to>
      <xdr:col>19</xdr:col>
      <xdr:colOff>96825</xdr:colOff>
      <xdr:row>0</xdr:row>
      <xdr:rowOff>1327176</xdr:rowOff>
    </xdr:to>
    <xdr:pic>
      <xdr:nvPicPr>
        <xdr:cNvPr id="3" name="図 2">
          <a:extLst>
            <a:ext uri="{FF2B5EF4-FFF2-40B4-BE49-F238E27FC236}">
              <a16:creationId xmlns:a16="http://schemas.microsoft.com/office/drawing/2014/main" id="{C934D58E-B8E6-4F3E-9E20-1BBBAD5AA85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19861200" cy="1327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183580</xdr:colOff>
      <xdr:row>11</xdr:row>
      <xdr:rowOff>51595</xdr:rowOff>
    </xdr:from>
    <xdr:to>
      <xdr:col>18</xdr:col>
      <xdr:colOff>473300</xdr:colOff>
      <xdr:row>16</xdr:row>
      <xdr:rowOff>23815</xdr:rowOff>
    </xdr:to>
    <xdr:sp macro="" textlink="">
      <xdr:nvSpPr>
        <xdr:cNvPr id="5" name="角丸四角形 24">
          <a:extLst>
            <a:ext uri="{FF2B5EF4-FFF2-40B4-BE49-F238E27FC236}">
              <a16:creationId xmlns:a16="http://schemas.microsoft.com/office/drawing/2014/main" id="{02C3F2E1-6318-41B3-A8B4-70BC2F2744FE}"/>
            </a:ext>
          </a:extLst>
        </xdr:cNvPr>
        <xdr:cNvSpPr/>
      </xdr:nvSpPr>
      <xdr:spPr>
        <a:xfrm>
          <a:off x="14153580" y="4105012"/>
          <a:ext cx="3993887" cy="1496220"/>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神戸</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（株）ユニエツクス</a:t>
          </a:r>
          <a:r>
            <a:rPr kumimoji="1" lang="en-US" altLang="ja-JP" sz="900">
              <a:solidFill>
                <a:sysClr val="windowText" lastClr="000000"/>
              </a:solidFill>
              <a:latin typeface="游ゴシック" panose="020B0400000000000000" pitchFamily="50" charset="-128"/>
              <a:ea typeface="游ゴシック" panose="020B0400000000000000" pitchFamily="50" charset="-128"/>
            </a:rPr>
            <a:t>NCT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六甲アイランド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CFS</a:t>
          </a:r>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保税蔵置場</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兵庫県</a:t>
          </a:r>
          <a:r>
            <a:rPr kumimoji="1" lang="ja-JP" altLang="en-US" sz="900">
              <a:solidFill>
                <a:sysClr val="windowText" lastClr="000000"/>
              </a:solidFill>
              <a:latin typeface="游ゴシック" panose="020B0400000000000000" pitchFamily="50" charset="-128"/>
              <a:ea typeface="游ゴシック" panose="020B0400000000000000" pitchFamily="50" charset="-128"/>
            </a:rPr>
            <a:t>神戸市東灘区向洋町東</a:t>
          </a:r>
          <a:r>
            <a:rPr kumimoji="1" lang="en-US" altLang="ja-JP" sz="900">
              <a:solidFill>
                <a:sysClr val="windowText" lastClr="000000"/>
              </a:solidFill>
              <a:latin typeface="游ゴシック" panose="020B0400000000000000" pitchFamily="50" charset="-128"/>
              <a:ea typeface="游ゴシック" panose="020B0400000000000000" pitchFamily="50" charset="-128"/>
            </a:rPr>
            <a:t>4-15</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3GW51</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078-857-7190</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078-857-7187</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8:30 - 11:30 / 13:00 - 16:00</a:t>
          </a:r>
        </a:p>
        <a:p>
          <a:pPr algn="l"/>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13</xdr:col>
      <xdr:colOff>206776</xdr:colOff>
      <xdr:row>26</xdr:row>
      <xdr:rowOff>114994</xdr:rowOff>
    </xdr:from>
    <xdr:to>
      <xdr:col>18</xdr:col>
      <xdr:colOff>513603</xdr:colOff>
      <xdr:row>31</xdr:row>
      <xdr:rowOff>151279</xdr:rowOff>
    </xdr:to>
    <xdr:sp macro="" textlink="">
      <xdr:nvSpPr>
        <xdr:cNvPr id="3" name="角丸四角形 24">
          <a:extLst>
            <a:ext uri="{FF2B5EF4-FFF2-40B4-BE49-F238E27FC236}">
              <a16:creationId xmlns:a16="http://schemas.microsoft.com/office/drawing/2014/main" id="{353DFD39-888D-4C1E-BFC6-5132E1922355}"/>
            </a:ext>
          </a:extLst>
        </xdr:cNvPr>
        <xdr:cNvSpPr/>
      </xdr:nvSpPr>
      <xdr:spPr>
        <a:xfrm>
          <a:off x="15462651" y="9052619"/>
          <a:ext cx="4354952" cy="1512660"/>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神戸</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（株）ユニエツクス</a:t>
          </a:r>
          <a:r>
            <a:rPr kumimoji="1" lang="en-US" altLang="ja-JP" sz="900">
              <a:solidFill>
                <a:sysClr val="windowText" lastClr="000000"/>
              </a:solidFill>
              <a:latin typeface="游ゴシック" panose="020B0400000000000000" pitchFamily="50" charset="-128"/>
              <a:ea typeface="游ゴシック" panose="020B0400000000000000" pitchFamily="50" charset="-128"/>
            </a:rPr>
            <a:t>NCT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六甲アイランド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CFS</a:t>
          </a:r>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保税蔵置場</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兵庫県</a:t>
          </a:r>
          <a:r>
            <a:rPr kumimoji="1" lang="ja-JP" altLang="en-US" sz="900">
              <a:solidFill>
                <a:sysClr val="windowText" lastClr="000000"/>
              </a:solidFill>
              <a:latin typeface="游ゴシック" panose="020B0400000000000000" pitchFamily="50" charset="-128"/>
              <a:ea typeface="游ゴシック" panose="020B0400000000000000" pitchFamily="50" charset="-128"/>
            </a:rPr>
            <a:t>神戸市東灘区向洋町東</a:t>
          </a:r>
          <a:r>
            <a:rPr kumimoji="1" lang="en-US" altLang="ja-JP" sz="900">
              <a:solidFill>
                <a:sysClr val="windowText" lastClr="000000"/>
              </a:solidFill>
              <a:latin typeface="游ゴシック" panose="020B0400000000000000" pitchFamily="50" charset="-128"/>
              <a:ea typeface="游ゴシック" panose="020B0400000000000000" pitchFamily="50" charset="-128"/>
            </a:rPr>
            <a:t>4-15</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3GW51</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078-857-7190</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078-857-7187</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8:30 - 11:30 / 13:00 - 16:00</a:t>
          </a:r>
        </a:p>
        <a:p>
          <a:pPr algn="l"/>
          <a:endParaRPr kumimoji="1" lang="en-US" altLang="ja-JP" sz="9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xdr:col>
      <xdr:colOff>0</xdr:colOff>
      <xdr:row>0</xdr:row>
      <xdr:rowOff>0</xdr:rowOff>
    </xdr:from>
    <xdr:to>
      <xdr:col>19</xdr:col>
      <xdr:colOff>392025</xdr:colOff>
      <xdr:row>0</xdr:row>
      <xdr:rowOff>1346902</xdr:rowOff>
    </xdr:to>
    <xdr:pic>
      <xdr:nvPicPr>
        <xdr:cNvPr id="6" name="図 5">
          <a:extLst>
            <a:ext uri="{FF2B5EF4-FFF2-40B4-BE49-F238E27FC236}">
              <a16:creationId xmlns:a16="http://schemas.microsoft.com/office/drawing/2014/main" id="{54E8E996-9D8D-4525-858C-BD9F3E867FC5}"/>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20156400" cy="13469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16050</xdr:colOff>
      <xdr:row>0</xdr:row>
      <xdr:rowOff>911246</xdr:rowOff>
    </xdr:to>
    <xdr:pic>
      <xdr:nvPicPr>
        <xdr:cNvPr id="3" name="図 2">
          <a:extLst>
            <a:ext uri="{FF2B5EF4-FFF2-40B4-BE49-F238E27FC236}">
              <a16:creationId xmlns:a16="http://schemas.microsoft.com/office/drawing/2014/main" id="{D56B9E46-5524-470D-B48E-413078F6E11A}"/>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9250" y="0"/>
          <a:ext cx="13636800" cy="9112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cl.jp/company/office/" TargetMode="External"/><Relationship Id="rId1" Type="http://schemas.openxmlformats.org/officeDocument/2006/relationships/hyperlink" Target="https://www.tcl.jp/export-servicegui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cl.jp/company/office/" TargetMode="External"/><Relationship Id="rId1" Type="http://schemas.openxmlformats.org/officeDocument/2006/relationships/hyperlink" Target="https://www.tcl.jp/export-serviceguid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cl.jp/company/office/" TargetMode="External"/><Relationship Id="rId1" Type="http://schemas.openxmlformats.org/officeDocument/2006/relationships/hyperlink" Target="https://www.tcl.jp/export-serviceguid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tcl.jp/docu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7DB85-5C31-40CA-BDCC-0E592FD3108E}">
  <sheetPr>
    <tabColor rgb="FF0070C0"/>
    <pageSetUpPr fitToPage="1"/>
  </sheetPr>
  <dimension ref="A1:Z53"/>
  <sheetViews>
    <sheetView showZeros="0" tabSelected="1" zoomScale="60" zoomScaleNormal="60" zoomScaleSheetLayoutView="40" workbookViewId="0"/>
  </sheetViews>
  <sheetFormatPr defaultColWidth="9" defaultRowHeight="15.75"/>
  <cols>
    <col min="1" max="1" width="4.625" style="6" customWidth="1"/>
    <col min="2" max="2" width="6.625" style="1" customWidth="1"/>
    <col min="3" max="3" width="28.625" style="1" customWidth="1"/>
    <col min="4" max="4" width="10.625" style="3" customWidth="1"/>
    <col min="5" max="5" width="12.625" style="3" customWidth="1"/>
    <col min="6" max="6" width="10.625" style="4" customWidth="1"/>
    <col min="7" max="7" width="10.625" style="5" customWidth="1"/>
    <col min="8" max="8" width="20.625" style="4" customWidth="1"/>
    <col min="9" max="12" width="20.625" style="5" customWidth="1"/>
    <col min="13" max="13" width="12.625" style="1" customWidth="1"/>
    <col min="14" max="15" width="10.625" style="1" customWidth="1"/>
    <col min="16" max="17" width="10.625" style="3" customWidth="1"/>
    <col min="18" max="18" width="10.625" style="4" customWidth="1"/>
    <col min="19" max="19" width="10.625" style="5" customWidth="1"/>
    <col min="20" max="21" width="10.625" style="4" customWidth="1"/>
    <col min="22" max="23" width="11.625" style="5" customWidth="1"/>
    <col min="24" max="24" width="12.875" style="5" customWidth="1"/>
    <col min="25" max="25" width="7" style="5" customWidth="1"/>
    <col min="26" max="26" width="8.875" style="5" customWidth="1"/>
    <col min="27" max="16384" width="9" style="6"/>
  </cols>
  <sheetData>
    <row r="1" spans="2:26" ht="110.25" customHeight="1">
      <c r="B1"/>
      <c r="C1" s="2"/>
      <c r="D1" s="2"/>
      <c r="O1" s="2"/>
      <c r="P1" s="2"/>
    </row>
    <row r="2" spans="2:26" s="9" customFormat="1" ht="25.5" customHeight="1">
      <c r="B2" s="219" t="s">
        <v>0</v>
      </c>
      <c r="C2" s="219"/>
      <c r="D2" s="219"/>
      <c r="E2" s="219"/>
      <c r="F2" s="219"/>
      <c r="G2" s="219"/>
      <c r="H2" s="219"/>
      <c r="I2" s="7"/>
      <c r="J2" s="7"/>
      <c r="K2" s="7"/>
      <c r="L2" s="121"/>
      <c r="M2" s="121"/>
      <c r="N2" s="121"/>
      <c r="O2" s="123"/>
      <c r="P2" s="123" t="s">
        <v>1</v>
      </c>
      <c r="Q2" s="123"/>
      <c r="R2" s="123"/>
      <c r="S2" s="123"/>
      <c r="T2" s="123"/>
      <c r="U2" s="123"/>
      <c r="V2" s="10"/>
      <c r="W2" s="10"/>
      <c r="X2" s="7"/>
      <c r="Y2" s="8"/>
      <c r="Z2" s="8"/>
    </row>
    <row r="3" spans="2:26" s="9" customFormat="1" ht="25.5" customHeight="1">
      <c r="B3" s="219"/>
      <c r="C3" s="219"/>
      <c r="D3" s="219"/>
      <c r="E3" s="219"/>
      <c r="F3" s="219"/>
      <c r="G3" s="219"/>
      <c r="H3" s="219"/>
      <c r="I3" s="7"/>
      <c r="J3" s="7"/>
      <c r="K3" s="7"/>
      <c r="L3" s="10"/>
      <c r="M3" s="7"/>
      <c r="N3" s="7"/>
      <c r="P3" s="217">
        <v>45359</v>
      </c>
      <c r="Q3" s="217"/>
      <c r="R3" s="217"/>
      <c r="S3" s="217"/>
      <c r="T3" s="217"/>
      <c r="U3" s="10"/>
      <c r="W3" s="10"/>
      <c r="X3" s="10"/>
      <c r="Y3" s="10"/>
      <c r="Z3" s="8"/>
    </row>
    <row r="4" spans="2:26" s="9" customFormat="1" ht="21.95" customHeight="1">
      <c r="B4" s="11" t="s">
        <v>2</v>
      </c>
      <c r="C4" s="12"/>
      <c r="D4" s="12"/>
      <c r="E4" s="12"/>
      <c r="F4" s="12"/>
      <c r="G4" s="12"/>
      <c r="H4" s="12"/>
      <c r="I4" s="12"/>
      <c r="J4" s="12"/>
      <c r="K4" s="8"/>
      <c r="L4" s="49"/>
      <c r="M4" s="8"/>
      <c r="N4" s="8"/>
      <c r="O4" s="49"/>
      <c r="P4" s="218" t="s">
        <v>3</v>
      </c>
      <c r="Q4" s="218"/>
      <c r="R4" s="218"/>
      <c r="S4" s="218"/>
      <c r="T4" s="218"/>
      <c r="U4" s="49"/>
      <c r="V4" s="13"/>
      <c r="W4" s="10"/>
      <c r="X4" s="7"/>
      <c r="Y4" s="8"/>
      <c r="Z4" s="8"/>
    </row>
    <row r="5" spans="2:26" ht="21.95" customHeight="1">
      <c r="B5" s="11" t="s">
        <v>4</v>
      </c>
      <c r="C5" s="14"/>
      <c r="D5" s="14"/>
      <c r="E5" s="14"/>
      <c r="F5" s="14"/>
      <c r="G5" s="14"/>
      <c r="H5" s="14"/>
      <c r="I5" s="14"/>
      <c r="J5" s="14"/>
      <c r="K5" s="6"/>
      <c r="L5" s="6"/>
      <c r="M5" s="15"/>
      <c r="N5" s="15"/>
      <c r="O5" s="14"/>
      <c r="P5" s="6"/>
      <c r="Q5" s="13"/>
      <c r="R5" s="13"/>
      <c r="S5" s="6"/>
      <c r="T5" s="6"/>
      <c r="U5" s="6"/>
      <c r="V5" s="6"/>
      <c r="W5" s="6"/>
      <c r="X5" s="6"/>
      <c r="Y5" s="6"/>
      <c r="Z5" s="6"/>
    </row>
    <row r="6" spans="2:26" ht="21.95" customHeight="1">
      <c r="B6" s="16"/>
      <c r="C6" s="14"/>
      <c r="D6" s="14"/>
      <c r="E6" s="14"/>
      <c r="F6" s="14"/>
      <c r="G6" s="14"/>
      <c r="H6" s="14"/>
      <c r="I6" s="14"/>
      <c r="J6" s="14"/>
      <c r="K6" s="6"/>
      <c r="L6" s="6"/>
      <c r="M6" s="15"/>
      <c r="N6" s="15"/>
      <c r="O6" s="14"/>
      <c r="P6" s="6"/>
      <c r="Q6" s="13"/>
      <c r="R6" s="13"/>
      <c r="S6" s="6"/>
      <c r="T6" s="6"/>
      <c r="U6" s="6"/>
      <c r="V6" s="6"/>
      <c r="W6" s="6"/>
      <c r="X6" s="6"/>
      <c r="Y6" s="6"/>
      <c r="Z6" s="6"/>
    </row>
    <row r="7" spans="2:26" ht="21.95" customHeight="1">
      <c r="B7" s="11" t="s">
        <v>5</v>
      </c>
      <c r="C7" s="14"/>
      <c r="D7" s="14"/>
      <c r="E7" s="14"/>
      <c r="F7" s="3"/>
      <c r="G7" s="122" t="s">
        <v>6</v>
      </c>
      <c r="H7" s="11"/>
      <c r="I7" s="14"/>
      <c r="J7" s="14"/>
      <c r="K7" s="6"/>
      <c r="L7" s="6"/>
      <c r="M7" s="15"/>
      <c r="N7" s="15"/>
      <c r="O7" s="14"/>
      <c r="P7" s="6"/>
      <c r="Q7" s="13"/>
      <c r="R7" s="13"/>
      <c r="S7" s="6"/>
      <c r="T7" s="6"/>
      <c r="U7" s="6"/>
      <c r="V7" s="6"/>
      <c r="W7" s="6"/>
      <c r="X7" s="6"/>
      <c r="Y7" s="6"/>
      <c r="Z7" s="6"/>
    </row>
    <row r="8" spans="2:26" ht="21.95" customHeight="1">
      <c r="B8" s="11"/>
      <c r="C8" s="14"/>
      <c r="D8" s="14"/>
      <c r="E8" s="14"/>
      <c r="F8" s="14"/>
      <c r="G8" s="14"/>
      <c r="H8" s="14"/>
      <c r="I8" s="14"/>
      <c r="J8" s="14"/>
      <c r="K8" s="6"/>
      <c r="L8" s="6"/>
      <c r="M8" s="15"/>
      <c r="N8" s="15"/>
      <c r="O8" s="14"/>
      <c r="P8" s="6"/>
      <c r="Q8" s="13"/>
      <c r="R8" s="13"/>
      <c r="S8" s="6"/>
      <c r="T8" s="6"/>
      <c r="U8" s="6"/>
      <c r="V8" s="6"/>
      <c r="W8" s="6"/>
      <c r="X8" s="6"/>
      <c r="Y8" s="6"/>
      <c r="Z8" s="6"/>
    </row>
    <row r="9" spans="2:26" ht="27" customHeight="1">
      <c r="B9" s="17" t="s">
        <v>7</v>
      </c>
      <c r="F9" s="18"/>
      <c r="G9" s="18"/>
      <c r="H9" s="18"/>
      <c r="I9" s="18"/>
      <c r="J9" s="18"/>
      <c r="K9" s="229" t="s">
        <v>8</v>
      </c>
      <c r="L9" s="229"/>
      <c r="M9" s="229"/>
      <c r="N9" s="18"/>
      <c r="O9" s="17"/>
      <c r="P9" s="17"/>
      <c r="Q9" s="13"/>
      <c r="R9" s="13"/>
      <c r="S9" s="6"/>
      <c r="T9" s="18"/>
      <c r="U9" s="18"/>
      <c r="V9" s="18"/>
      <c r="W9" s="18"/>
      <c r="X9" s="18"/>
      <c r="Y9" s="18"/>
      <c r="Z9" s="6"/>
    </row>
    <row r="10" spans="2:26" ht="15.95" customHeight="1" thickBot="1">
      <c r="F10" s="19"/>
      <c r="G10" s="19"/>
      <c r="H10" s="19"/>
      <c r="I10" s="19"/>
      <c r="J10" s="19"/>
      <c r="K10" s="230"/>
      <c r="L10" s="230"/>
      <c r="M10" s="230"/>
      <c r="N10" s="18"/>
      <c r="O10" s="14"/>
      <c r="P10" s="6"/>
      <c r="Q10" s="13"/>
      <c r="R10" s="13"/>
      <c r="S10" s="6"/>
      <c r="T10" s="18"/>
      <c r="U10" s="18"/>
      <c r="V10" s="18"/>
      <c r="W10" s="18"/>
      <c r="X10" s="18"/>
      <c r="Y10" s="18"/>
      <c r="Z10" s="6"/>
    </row>
    <row r="11" spans="2:26" ht="21.95" customHeight="1">
      <c r="B11" s="20"/>
      <c r="C11" s="220" t="s">
        <v>9</v>
      </c>
      <c r="D11" s="223" t="s">
        <v>10</v>
      </c>
      <c r="E11" s="226" t="s">
        <v>11</v>
      </c>
      <c r="F11" s="235" t="s">
        <v>12</v>
      </c>
      <c r="G11" s="236"/>
      <c r="H11" s="21"/>
      <c r="I11" s="22"/>
      <c r="J11" s="22"/>
      <c r="K11" s="22"/>
      <c r="L11" s="23" t="s">
        <v>13</v>
      </c>
      <c r="M11" s="237" t="s">
        <v>14</v>
      </c>
      <c r="N11" s="24" t="s">
        <v>15</v>
      </c>
      <c r="O11" s="24"/>
      <c r="P11" s="6"/>
      <c r="Q11" s="6"/>
      <c r="R11" s="6"/>
      <c r="S11" s="6"/>
      <c r="T11" s="6"/>
      <c r="U11" s="6"/>
      <c r="V11" s="6"/>
      <c r="W11" s="6"/>
      <c r="X11" s="6"/>
      <c r="Y11" s="6"/>
      <c r="Z11" s="6"/>
    </row>
    <row r="12" spans="2:26" ht="21.95" customHeight="1">
      <c r="B12" s="25"/>
      <c r="C12" s="221"/>
      <c r="D12" s="224"/>
      <c r="E12" s="227"/>
      <c r="F12" s="249" t="s">
        <v>16</v>
      </c>
      <c r="G12" s="244"/>
      <c r="H12" s="231" t="s">
        <v>17</v>
      </c>
      <c r="I12" s="233" t="s">
        <v>18</v>
      </c>
      <c r="J12" s="231" t="s">
        <v>19</v>
      </c>
      <c r="K12" s="231" t="s">
        <v>20</v>
      </c>
      <c r="L12" s="244" t="s">
        <v>21</v>
      </c>
      <c r="M12" s="238"/>
      <c r="O12" s="6"/>
      <c r="P12" s="6"/>
      <c r="Q12" s="6"/>
      <c r="R12" s="6"/>
      <c r="S12" s="6"/>
      <c r="T12" s="6"/>
      <c r="U12" s="6"/>
      <c r="V12" s="6"/>
      <c r="W12" s="6"/>
      <c r="X12" s="6"/>
      <c r="Y12" s="6"/>
      <c r="Z12" s="6"/>
    </row>
    <row r="13" spans="2:26" ht="21.95" customHeight="1" thickBot="1">
      <c r="B13" s="26"/>
      <c r="C13" s="222"/>
      <c r="D13" s="225"/>
      <c r="E13" s="228"/>
      <c r="F13" s="250"/>
      <c r="G13" s="245"/>
      <c r="H13" s="232"/>
      <c r="I13" s="234"/>
      <c r="J13" s="232"/>
      <c r="K13" s="232"/>
      <c r="L13" s="245"/>
      <c r="M13" s="239"/>
    </row>
    <row r="14" spans="2:26" ht="27" customHeight="1" thickTop="1">
      <c r="B14" s="134" t="s">
        <v>22</v>
      </c>
      <c r="C14" s="135" t="s">
        <v>23</v>
      </c>
      <c r="D14" s="136" t="s">
        <v>24</v>
      </c>
      <c r="E14" s="137" t="s">
        <v>25</v>
      </c>
      <c r="F14" s="138">
        <v>45360</v>
      </c>
      <c r="G14" s="139">
        <v>45360</v>
      </c>
      <c r="H14" s="140">
        <f t="shared" ref="H14:H15" si="0">F14-8</f>
        <v>45352</v>
      </c>
      <c r="I14" s="141">
        <f t="shared" ref="I14:I15" si="1">F14-4</f>
        <v>45356</v>
      </c>
      <c r="J14" s="141">
        <f t="shared" ref="J14:J17" si="2">F14-2</f>
        <v>45358</v>
      </c>
      <c r="K14" s="141">
        <f t="shared" ref="K14:K17" si="3">F14-1</f>
        <v>45359</v>
      </c>
      <c r="L14" s="141">
        <v>45368</v>
      </c>
      <c r="M14" s="142" t="s">
        <v>26</v>
      </c>
    </row>
    <row r="15" spans="2:26" ht="27" customHeight="1">
      <c r="B15" s="146"/>
      <c r="C15" s="147" t="s">
        <v>27</v>
      </c>
      <c r="D15" s="148" t="s">
        <v>28</v>
      </c>
      <c r="E15" s="149" t="s">
        <v>29</v>
      </c>
      <c r="F15" s="150">
        <v>45367</v>
      </c>
      <c r="G15" s="151">
        <v>45367</v>
      </c>
      <c r="H15" s="152">
        <f t="shared" si="0"/>
        <v>45359</v>
      </c>
      <c r="I15" s="153">
        <f t="shared" si="1"/>
        <v>45363</v>
      </c>
      <c r="J15" s="153">
        <f t="shared" si="2"/>
        <v>45365</v>
      </c>
      <c r="K15" s="153">
        <f t="shared" si="3"/>
        <v>45366</v>
      </c>
      <c r="L15" s="153">
        <v>45375</v>
      </c>
      <c r="M15" s="154" t="s">
        <v>26</v>
      </c>
    </row>
    <row r="16" spans="2:26" ht="27" customHeight="1">
      <c r="B16" s="146"/>
      <c r="C16" s="147" t="s">
        <v>30</v>
      </c>
      <c r="D16" s="148" t="s">
        <v>31</v>
      </c>
      <c r="E16" s="149" t="s">
        <v>25</v>
      </c>
      <c r="F16" s="150">
        <v>45374</v>
      </c>
      <c r="G16" s="151">
        <v>45374</v>
      </c>
      <c r="H16" s="155" t="s">
        <v>32</v>
      </c>
      <c r="I16" s="156" t="s">
        <v>33</v>
      </c>
      <c r="J16" s="153">
        <f t="shared" si="2"/>
        <v>45372</v>
      </c>
      <c r="K16" s="153">
        <f t="shared" si="3"/>
        <v>45373</v>
      </c>
      <c r="L16" s="153">
        <v>45382</v>
      </c>
      <c r="M16" s="154" t="s">
        <v>26</v>
      </c>
    </row>
    <row r="17" spans="2:26" ht="27" customHeight="1">
      <c r="B17" s="175" t="s">
        <v>22</v>
      </c>
      <c r="C17" s="176" t="s">
        <v>23</v>
      </c>
      <c r="D17" s="177" t="s">
        <v>34</v>
      </c>
      <c r="E17" s="178" t="s">
        <v>25</v>
      </c>
      <c r="F17" s="179">
        <v>45381</v>
      </c>
      <c r="G17" s="180">
        <v>45381</v>
      </c>
      <c r="H17" s="181">
        <f t="shared" ref="H17" si="4">F17-8</f>
        <v>45373</v>
      </c>
      <c r="I17" s="182">
        <f t="shared" ref="I17" si="5">F17-4</f>
        <v>45377</v>
      </c>
      <c r="J17" s="182">
        <f t="shared" si="2"/>
        <v>45379</v>
      </c>
      <c r="K17" s="182">
        <f t="shared" si="3"/>
        <v>45380</v>
      </c>
      <c r="L17" s="182">
        <v>45389</v>
      </c>
      <c r="M17" s="183" t="s">
        <v>26</v>
      </c>
      <c r="O17" s="6"/>
      <c r="P17" s="6"/>
      <c r="Q17" s="6"/>
      <c r="R17" s="6"/>
      <c r="S17" s="6"/>
      <c r="T17" s="6"/>
      <c r="U17" s="6"/>
      <c r="V17" s="6"/>
      <c r="W17" s="6"/>
      <c r="X17" s="6"/>
      <c r="Y17" s="6"/>
    </row>
    <row r="18" spans="2:26" ht="27" customHeight="1">
      <c r="B18" s="175"/>
      <c r="C18" s="176" t="s">
        <v>27</v>
      </c>
      <c r="D18" s="177" t="s">
        <v>35</v>
      </c>
      <c r="E18" s="178" t="s">
        <v>25</v>
      </c>
      <c r="F18" s="179">
        <v>45388</v>
      </c>
      <c r="G18" s="180">
        <v>45388</v>
      </c>
      <c r="H18" s="181">
        <f t="shared" ref="H18:H19" si="6">F18-8</f>
        <v>45380</v>
      </c>
      <c r="I18" s="182">
        <f t="shared" ref="I18:I19" si="7">F18-4</f>
        <v>45384</v>
      </c>
      <c r="J18" s="182">
        <f t="shared" ref="J18:J20" si="8">F18-2</f>
        <v>45386</v>
      </c>
      <c r="K18" s="182">
        <f t="shared" ref="K18:K20" si="9">F18-1</f>
        <v>45387</v>
      </c>
      <c r="L18" s="182">
        <v>45396</v>
      </c>
      <c r="M18" s="183" t="s">
        <v>26</v>
      </c>
      <c r="N18" s="27" t="s">
        <v>36</v>
      </c>
      <c r="O18" s="6"/>
      <c r="P18" s="6"/>
      <c r="Q18" s="6"/>
      <c r="R18" s="6"/>
      <c r="S18" s="6"/>
      <c r="T18" s="6"/>
      <c r="U18" s="6"/>
      <c r="V18" s="6"/>
      <c r="W18" s="6"/>
      <c r="X18" s="6"/>
      <c r="Y18" s="6"/>
    </row>
    <row r="19" spans="2:26" ht="27" customHeight="1">
      <c r="B19" s="175"/>
      <c r="C19" s="176" t="s">
        <v>30</v>
      </c>
      <c r="D19" s="177" t="s">
        <v>37</v>
      </c>
      <c r="E19" s="178" t="s">
        <v>25</v>
      </c>
      <c r="F19" s="179">
        <v>45395</v>
      </c>
      <c r="G19" s="180">
        <v>45395</v>
      </c>
      <c r="H19" s="181">
        <f t="shared" si="6"/>
        <v>45387</v>
      </c>
      <c r="I19" s="182">
        <f t="shared" si="7"/>
        <v>45391</v>
      </c>
      <c r="J19" s="182">
        <f t="shared" si="8"/>
        <v>45393</v>
      </c>
      <c r="K19" s="182">
        <f t="shared" si="9"/>
        <v>45394</v>
      </c>
      <c r="L19" s="182">
        <v>45403</v>
      </c>
      <c r="M19" s="183" t="s">
        <v>26</v>
      </c>
      <c r="N19" s="27" t="s">
        <v>38</v>
      </c>
      <c r="O19" s="6"/>
      <c r="P19" s="6"/>
      <c r="Q19" s="6"/>
      <c r="R19" s="6"/>
      <c r="S19" s="6"/>
      <c r="T19" s="6"/>
      <c r="U19" s="6"/>
      <c r="V19" s="6"/>
      <c r="W19" s="6"/>
      <c r="X19" s="6"/>
      <c r="Y19" s="6"/>
    </row>
    <row r="20" spans="2:26" ht="27" customHeight="1">
      <c r="B20" s="175"/>
      <c r="C20" s="176" t="s">
        <v>39</v>
      </c>
      <c r="D20" s="177" t="s">
        <v>40</v>
      </c>
      <c r="E20" s="178" t="s">
        <v>25</v>
      </c>
      <c r="F20" s="179">
        <v>45402</v>
      </c>
      <c r="G20" s="180">
        <v>45402</v>
      </c>
      <c r="H20" s="181">
        <f t="shared" ref="H20" si="10">F20-8</f>
        <v>45394</v>
      </c>
      <c r="I20" s="182">
        <f t="shared" ref="I20" si="11">F20-4</f>
        <v>45398</v>
      </c>
      <c r="J20" s="182">
        <f t="shared" si="8"/>
        <v>45400</v>
      </c>
      <c r="K20" s="182">
        <f t="shared" si="9"/>
        <v>45401</v>
      </c>
      <c r="L20" s="182">
        <v>45410</v>
      </c>
      <c r="M20" s="183" t="s">
        <v>26</v>
      </c>
      <c r="N20" s="27"/>
      <c r="O20" s="6"/>
      <c r="P20" s="6"/>
      <c r="Q20" s="6"/>
      <c r="R20" s="6"/>
      <c r="S20" s="6"/>
      <c r="T20" s="6"/>
      <c r="U20" s="6"/>
      <c r="V20" s="6"/>
      <c r="W20" s="6"/>
      <c r="X20" s="6"/>
      <c r="Y20" s="6"/>
    </row>
    <row r="21" spans="2:26" ht="27" customHeight="1" thickBot="1">
      <c r="B21" s="184"/>
      <c r="C21" s="185" t="s">
        <v>27</v>
      </c>
      <c r="D21" s="186" t="s">
        <v>41</v>
      </c>
      <c r="E21" s="187" t="s">
        <v>25</v>
      </c>
      <c r="F21" s="188">
        <v>45409</v>
      </c>
      <c r="G21" s="189">
        <v>45409</v>
      </c>
      <c r="H21" s="190">
        <f t="shared" ref="H21" si="12">F21-8</f>
        <v>45401</v>
      </c>
      <c r="I21" s="191">
        <f t="shared" ref="I21" si="13">F21-4</f>
        <v>45405</v>
      </c>
      <c r="J21" s="191">
        <f t="shared" ref="J21" si="14">F21-2</f>
        <v>45407</v>
      </c>
      <c r="K21" s="191">
        <f t="shared" ref="K21" si="15">F21-1</f>
        <v>45408</v>
      </c>
      <c r="L21" s="191">
        <v>45417</v>
      </c>
      <c r="M21" s="192" t="s">
        <v>26</v>
      </c>
      <c r="O21" s="6"/>
      <c r="P21" s="6"/>
      <c r="Q21" s="6"/>
      <c r="R21" s="6"/>
      <c r="S21" s="6"/>
      <c r="T21" s="6"/>
      <c r="U21" s="6"/>
      <c r="V21" s="6"/>
      <c r="W21" s="6"/>
      <c r="X21" s="6"/>
      <c r="Y21" s="6"/>
    </row>
    <row r="22" spans="2:26" ht="21.95" customHeight="1">
      <c r="B22" s="35" t="s">
        <v>22</v>
      </c>
      <c r="C22" s="129" t="s">
        <v>42</v>
      </c>
      <c r="D22" s="37"/>
      <c r="E22" s="37"/>
      <c r="F22" s="37"/>
      <c r="G22" s="30"/>
      <c r="H22" s="125" t="s">
        <v>43</v>
      </c>
      <c r="M22" s="5"/>
      <c r="N22" s="6"/>
      <c r="O22" s="27"/>
      <c r="P22" s="6"/>
      <c r="Q22" s="6"/>
      <c r="R22" s="6"/>
      <c r="S22" s="6"/>
      <c r="T22" s="6"/>
      <c r="U22" s="6"/>
      <c r="V22" s="6"/>
      <c r="W22" s="6"/>
      <c r="X22" s="6"/>
      <c r="Y22" s="6"/>
      <c r="Z22" s="6"/>
    </row>
    <row r="23" spans="2:26" ht="21.95" customHeight="1">
      <c r="B23" s="35"/>
      <c r="C23" s="14"/>
      <c r="D23" s="32"/>
      <c r="E23" s="32"/>
      <c r="F23" s="30"/>
      <c r="G23" s="30"/>
      <c r="H23" s="31"/>
      <c r="I23" s="33"/>
      <c r="M23" s="5"/>
      <c r="N23" s="6"/>
      <c r="O23" s="6"/>
      <c r="P23" s="6"/>
      <c r="Q23" s="6"/>
      <c r="R23" s="6"/>
      <c r="S23" s="6"/>
      <c r="T23" s="6"/>
      <c r="U23" s="6"/>
      <c r="V23" s="6"/>
      <c r="W23" s="6"/>
      <c r="X23" s="6"/>
      <c r="Y23" s="6"/>
      <c r="Z23" s="6"/>
    </row>
    <row r="24" spans="2:26" ht="21.95" customHeight="1">
      <c r="B24" s="35"/>
      <c r="C24" s="14"/>
      <c r="D24" s="32"/>
      <c r="E24" s="32"/>
      <c r="F24" s="30"/>
      <c r="G24" s="30"/>
      <c r="H24" s="31"/>
      <c r="I24" s="33"/>
      <c r="M24" s="5"/>
      <c r="N24" s="6"/>
      <c r="O24" s="6"/>
      <c r="P24" s="6"/>
      <c r="Q24" s="6"/>
      <c r="R24" s="6"/>
      <c r="S24" s="6"/>
      <c r="T24" s="6"/>
      <c r="U24" s="6"/>
      <c r="V24" s="6"/>
      <c r="W24" s="6"/>
      <c r="X24" s="6"/>
      <c r="Y24" s="6"/>
      <c r="Z24" s="6"/>
    </row>
    <row r="25" spans="2:26" ht="27" customHeight="1">
      <c r="B25" s="17" t="s">
        <v>44</v>
      </c>
      <c r="C25" s="3"/>
      <c r="D25" s="4"/>
      <c r="E25" s="5"/>
      <c r="G25" s="4"/>
      <c r="H25" s="5"/>
      <c r="K25" s="246" t="s">
        <v>45</v>
      </c>
      <c r="L25" s="246"/>
      <c r="M25" s="246"/>
      <c r="N25" s="6"/>
      <c r="O25" s="6"/>
      <c r="P25" s="6"/>
      <c r="Q25" s="6"/>
      <c r="R25" s="6"/>
      <c r="S25" s="6"/>
      <c r="T25" s="6"/>
      <c r="U25" s="6"/>
      <c r="V25" s="6"/>
      <c r="W25" s="6"/>
      <c r="X25" s="6"/>
      <c r="Y25" s="6"/>
      <c r="Z25" s="6"/>
    </row>
    <row r="26" spans="2:26" ht="15.95" customHeight="1" thickBot="1">
      <c r="B26" s="34"/>
      <c r="C26" s="3"/>
      <c r="D26" s="4"/>
      <c r="E26" s="5"/>
      <c r="G26" s="4"/>
      <c r="H26" s="5"/>
      <c r="K26" s="247"/>
      <c r="L26" s="247"/>
      <c r="M26" s="247"/>
      <c r="N26" s="6"/>
      <c r="O26" s="6"/>
      <c r="P26" s="6"/>
      <c r="Q26" s="6"/>
      <c r="R26" s="6"/>
      <c r="S26" s="6"/>
      <c r="T26" s="6"/>
      <c r="U26" s="6"/>
      <c r="V26" s="6"/>
      <c r="W26" s="6"/>
      <c r="X26" s="6"/>
      <c r="Y26" s="6"/>
      <c r="Z26" s="6"/>
    </row>
    <row r="27" spans="2:26" ht="21.95" customHeight="1">
      <c r="B27" s="20"/>
      <c r="C27" s="220" t="s">
        <v>9</v>
      </c>
      <c r="D27" s="223" t="s">
        <v>10</v>
      </c>
      <c r="E27" s="226" t="s">
        <v>11</v>
      </c>
      <c r="F27" s="235" t="s">
        <v>12</v>
      </c>
      <c r="G27" s="236"/>
      <c r="H27" s="21"/>
      <c r="I27" s="22"/>
      <c r="J27" s="22"/>
      <c r="K27" s="22"/>
      <c r="L27" s="23" t="s">
        <v>13</v>
      </c>
      <c r="M27" s="237" t="s">
        <v>14</v>
      </c>
      <c r="N27" s="24" t="s">
        <v>15</v>
      </c>
      <c r="O27" s="24"/>
      <c r="P27" s="6"/>
      <c r="Q27" s="6"/>
      <c r="R27" s="6"/>
      <c r="S27" s="6"/>
      <c r="T27" s="6"/>
      <c r="U27" s="6"/>
      <c r="V27" s="6"/>
      <c r="W27" s="6"/>
      <c r="X27" s="6"/>
      <c r="Y27" s="6"/>
      <c r="Z27" s="6"/>
    </row>
    <row r="28" spans="2:26" ht="21.95" customHeight="1">
      <c r="B28" s="25"/>
      <c r="C28" s="240"/>
      <c r="D28" s="251"/>
      <c r="E28" s="242"/>
      <c r="F28" s="249" t="s">
        <v>16</v>
      </c>
      <c r="G28" s="244"/>
      <c r="H28" s="231" t="s">
        <v>17</v>
      </c>
      <c r="I28" s="233" t="s">
        <v>18</v>
      </c>
      <c r="J28" s="231" t="s">
        <v>19</v>
      </c>
      <c r="K28" s="231" t="s">
        <v>20</v>
      </c>
      <c r="L28" s="248" t="s">
        <v>46</v>
      </c>
      <c r="M28" s="238"/>
      <c r="N28" s="6"/>
      <c r="O28" s="6"/>
      <c r="P28" s="6"/>
      <c r="Q28" s="6"/>
      <c r="R28" s="6"/>
      <c r="S28" s="6"/>
      <c r="T28" s="6"/>
      <c r="U28" s="6"/>
      <c r="V28" s="6"/>
      <c r="W28" s="6"/>
      <c r="X28" s="6"/>
      <c r="Y28" s="6"/>
      <c r="Z28" s="6"/>
    </row>
    <row r="29" spans="2:26" ht="21.95" customHeight="1" thickBot="1">
      <c r="B29" s="26"/>
      <c r="C29" s="241"/>
      <c r="D29" s="252"/>
      <c r="E29" s="243"/>
      <c r="F29" s="250"/>
      <c r="G29" s="245"/>
      <c r="H29" s="232"/>
      <c r="I29" s="234"/>
      <c r="J29" s="232"/>
      <c r="K29" s="232"/>
      <c r="L29" s="245"/>
      <c r="M29" s="239"/>
      <c r="N29" s="6"/>
      <c r="O29" s="6"/>
      <c r="P29" s="6"/>
      <c r="Q29" s="6"/>
      <c r="R29" s="6"/>
      <c r="S29" s="6"/>
      <c r="T29" s="6"/>
      <c r="U29" s="6"/>
      <c r="V29" s="6"/>
      <c r="W29" s="6"/>
      <c r="X29" s="6"/>
      <c r="Y29" s="6"/>
      <c r="Z29" s="6"/>
    </row>
    <row r="30" spans="2:26" ht="27" customHeight="1" thickTop="1">
      <c r="B30" s="143" t="s">
        <v>22</v>
      </c>
      <c r="C30" s="135" t="s">
        <v>23</v>
      </c>
      <c r="D30" s="136" t="s">
        <v>24</v>
      </c>
      <c r="E30" s="137" t="s">
        <v>25</v>
      </c>
      <c r="F30" s="144">
        <v>45360</v>
      </c>
      <c r="G30" s="139">
        <v>45360</v>
      </c>
      <c r="H30" s="133">
        <f t="shared" ref="H30:H31" si="16">F30-8</f>
        <v>45352</v>
      </c>
      <c r="I30" s="132">
        <f t="shared" ref="I30:I31" si="17">F30-4</f>
        <v>45356</v>
      </c>
      <c r="J30" s="133">
        <f t="shared" ref="J30:J33" si="18">F30-2</f>
        <v>45358</v>
      </c>
      <c r="K30" s="132">
        <f t="shared" ref="K30:K33" si="19">F30-1</f>
        <v>45359</v>
      </c>
      <c r="L30" s="141">
        <v>45369</v>
      </c>
      <c r="M30" s="145" t="s">
        <v>47</v>
      </c>
      <c r="N30" s="6"/>
      <c r="O30" s="6"/>
      <c r="P30" s="6"/>
      <c r="Q30" s="6"/>
      <c r="R30" s="6"/>
      <c r="S30" s="6"/>
      <c r="T30" s="6"/>
      <c r="U30" s="6"/>
      <c r="V30" s="6"/>
      <c r="W30" s="6"/>
      <c r="X30" s="6"/>
      <c r="Y30" s="6"/>
      <c r="Z30" s="6"/>
    </row>
    <row r="31" spans="2:26" ht="27" customHeight="1">
      <c r="B31" s="157"/>
      <c r="C31" s="147" t="s">
        <v>27</v>
      </c>
      <c r="D31" s="148" t="s">
        <v>28</v>
      </c>
      <c r="E31" s="149" t="s">
        <v>25</v>
      </c>
      <c r="F31" s="158">
        <v>45367</v>
      </c>
      <c r="G31" s="151">
        <v>45367</v>
      </c>
      <c r="H31" s="159">
        <f t="shared" si="16"/>
        <v>45359</v>
      </c>
      <c r="I31" s="160">
        <f t="shared" si="17"/>
        <v>45363</v>
      </c>
      <c r="J31" s="159">
        <f t="shared" si="18"/>
        <v>45365</v>
      </c>
      <c r="K31" s="160">
        <f t="shared" si="19"/>
        <v>45366</v>
      </c>
      <c r="L31" s="160">
        <v>45376</v>
      </c>
      <c r="M31" s="130" t="s">
        <v>48</v>
      </c>
      <c r="N31" s="6"/>
      <c r="O31" s="6"/>
      <c r="P31" s="6"/>
      <c r="Q31" s="6"/>
      <c r="R31" s="6"/>
      <c r="S31" s="6"/>
      <c r="T31" s="6"/>
      <c r="U31" s="6"/>
      <c r="V31" s="6"/>
      <c r="W31" s="6"/>
      <c r="X31" s="6"/>
      <c r="Y31" s="6"/>
      <c r="Z31" s="6"/>
    </row>
    <row r="32" spans="2:26" ht="27" customHeight="1">
      <c r="B32" s="157"/>
      <c r="C32" s="147" t="s">
        <v>30</v>
      </c>
      <c r="D32" s="148" t="s">
        <v>31</v>
      </c>
      <c r="E32" s="149" t="s">
        <v>25</v>
      </c>
      <c r="F32" s="158">
        <v>45374</v>
      </c>
      <c r="G32" s="151">
        <v>45374</v>
      </c>
      <c r="H32" s="152">
        <f>F32-8</f>
        <v>45366</v>
      </c>
      <c r="I32" s="156" t="s">
        <v>33</v>
      </c>
      <c r="J32" s="159">
        <f t="shared" si="18"/>
        <v>45372</v>
      </c>
      <c r="K32" s="160">
        <f t="shared" si="19"/>
        <v>45373</v>
      </c>
      <c r="L32" s="153">
        <v>45383</v>
      </c>
      <c r="M32" s="130" t="s">
        <v>47</v>
      </c>
      <c r="N32" s="6"/>
      <c r="O32" s="6"/>
      <c r="P32" s="6"/>
      <c r="Q32" s="6"/>
      <c r="R32" s="6"/>
      <c r="S32" s="6"/>
      <c r="T32" s="6"/>
      <c r="U32" s="6"/>
      <c r="V32" s="6"/>
      <c r="W32" s="6"/>
      <c r="X32" s="6"/>
      <c r="Y32" s="6"/>
      <c r="Z32" s="6"/>
    </row>
    <row r="33" spans="1:26" ht="27" customHeight="1">
      <c r="B33" s="193" t="s">
        <v>22</v>
      </c>
      <c r="C33" s="176" t="s">
        <v>23</v>
      </c>
      <c r="D33" s="177" t="s">
        <v>34</v>
      </c>
      <c r="E33" s="178" t="s">
        <v>25</v>
      </c>
      <c r="F33" s="194">
        <v>45381</v>
      </c>
      <c r="G33" s="180">
        <v>45381</v>
      </c>
      <c r="H33" s="195">
        <f t="shared" ref="H33" si="20">F33-8</f>
        <v>45373</v>
      </c>
      <c r="I33" s="196">
        <f t="shared" ref="I33" si="21">F33-4</f>
        <v>45377</v>
      </c>
      <c r="J33" s="195">
        <f t="shared" si="18"/>
        <v>45379</v>
      </c>
      <c r="K33" s="196">
        <f t="shared" si="19"/>
        <v>45380</v>
      </c>
      <c r="L33" s="182">
        <v>45390</v>
      </c>
      <c r="M33" s="130" t="s">
        <v>48</v>
      </c>
      <c r="N33" s="6"/>
      <c r="O33" s="6"/>
      <c r="P33" s="6"/>
      <c r="Q33" s="6"/>
      <c r="R33" s="6"/>
      <c r="S33" s="6"/>
      <c r="T33" s="6"/>
      <c r="U33" s="6"/>
      <c r="V33" s="6"/>
      <c r="W33" s="6"/>
      <c r="X33" s="6"/>
      <c r="Y33" s="6"/>
      <c r="Z33" s="6"/>
    </row>
    <row r="34" spans="1:26" ht="27" customHeight="1">
      <c r="B34" s="193"/>
      <c r="C34" s="176" t="s">
        <v>27</v>
      </c>
      <c r="D34" s="177" t="s">
        <v>35</v>
      </c>
      <c r="E34" s="178" t="s">
        <v>25</v>
      </c>
      <c r="F34" s="194">
        <v>45388</v>
      </c>
      <c r="G34" s="180">
        <v>45388</v>
      </c>
      <c r="H34" s="195">
        <f t="shared" ref="H34:H35" si="22">F34-8</f>
        <v>45380</v>
      </c>
      <c r="I34" s="196">
        <f t="shared" ref="I34:I36" si="23">F34-4</f>
        <v>45384</v>
      </c>
      <c r="J34" s="195">
        <f t="shared" ref="J34:J36" si="24">F34-2</f>
        <v>45386</v>
      </c>
      <c r="K34" s="196">
        <f t="shared" ref="K34:K36" si="25">F34-1</f>
        <v>45387</v>
      </c>
      <c r="L34" s="182">
        <v>45397</v>
      </c>
      <c r="M34" s="130" t="s">
        <v>47</v>
      </c>
      <c r="N34" s="6"/>
      <c r="O34" s="6"/>
      <c r="P34" s="6"/>
      <c r="Q34" s="6"/>
      <c r="R34" s="6"/>
      <c r="S34" s="6"/>
      <c r="T34" s="6"/>
      <c r="U34" s="6"/>
      <c r="V34" s="6"/>
      <c r="W34" s="6"/>
      <c r="X34" s="6"/>
      <c r="Y34" s="6"/>
      <c r="Z34" s="6"/>
    </row>
    <row r="35" spans="1:26" ht="27" customHeight="1">
      <c r="B35" s="193"/>
      <c r="C35" s="176" t="s">
        <v>30</v>
      </c>
      <c r="D35" s="177" t="s">
        <v>37</v>
      </c>
      <c r="E35" s="178" t="s">
        <v>25</v>
      </c>
      <c r="F35" s="194">
        <v>45395</v>
      </c>
      <c r="G35" s="180">
        <v>45395</v>
      </c>
      <c r="H35" s="195">
        <f t="shared" si="22"/>
        <v>45387</v>
      </c>
      <c r="I35" s="196">
        <f t="shared" si="23"/>
        <v>45391</v>
      </c>
      <c r="J35" s="195">
        <f t="shared" si="24"/>
        <v>45393</v>
      </c>
      <c r="K35" s="196">
        <f t="shared" si="25"/>
        <v>45394</v>
      </c>
      <c r="L35" s="196">
        <v>45404</v>
      </c>
      <c r="M35" s="130" t="s">
        <v>48</v>
      </c>
      <c r="N35" s="27" t="s">
        <v>36</v>
      </c>
      <c r="O35" s="27"/>
      <c r="P35" s="6"/>
      <c r="Q35" s="6"/>
      <c r="R35" s="6"/>
      <c r="S35" s="6"/>
      <c r="T35" s="6"/>
      <c r="U35" s="6"/>
      <c r="V35" s="6"/>
      <c r="W35" s="6"/>
      <c r="X35" s="6"/>
      <c r="Y35" s="6"/>
      <c r="Z35" s="6"/>
    </row>
    <row r="36" spans="1:26" ht="27" customHeight="1">
      <c r="B36" s="193"/>
      <c r="C36" s="176" t="s">
        <v>39</v>
      </c>
      <c r="D36" s="177" t="s">
        <v>40</v>
      </c>
      <c r="E36" s="178" t="s">
        <v>25</v>
      </c>
      <c r="F36" s="194">
        <v>45402</v>
      </c>
      <c r="G36" s="180">
        <v>45402</v>
      </c>
      <c r="H36" s="181">
        <f>F36-8</f>
        <v>45394</v>
      </c>
      <c r="I36" s="197">
        <f t="shared" si="23"/>
        <v>45398</v>
      </c>
      <c r="J36" s="195">
        <f t="shared" si="24"/>
        <v>45400</v>
      </c>
      <c r="K36" s="196">
        <f t="shared" si="25"/>
        <v>45401</v>
      </c>
      <c r="L36" s="182">
        <v>45411</v>
      </c>
      <c r="M36" s="130" t="s">
        <v>47</v>
      </c>
      <c r="N36" s="27" t="s">
        <v>38</v>
      </c>
      <c r="O36" s="27"/>
      <c r="P36" s="6"/>
      <c r="Q36" s="6"/>
      <c r="R36" s="6"/>
      <c r="S36" s="6"/>
      <c r="T36" s="6"/>
      <c r="U36" s="6"/>
      <c r="V36" s="6"/>
      <c r="W36" s="6"/>
      <c r="X36" s="6"/>
      <c r="Y36" s="6"/>
      <c r="Z36" s="6"/>
    </row>
    <row r="37" spans="1:26" ht="27" customHeight="1" thickBot="1">
      <c r="B37" s="198"/>
      <c r="C37" s="185" t="s">
        <v>27</v>
      </c>
      <c r="D37" s="186" t="s">
        <v>41</v>
      </c>
      <c r="E37" s="187" t="s">
        <v>25</v>
      </c>
      <c r="F37" s="199">
        <v>45409</v>
      </c>
      <c r="G37" s="189">
        <v>45409</v>
      </c>
      <c r="H37" s="200">
        <f t="shared" ref="H37" si="26">F37-8</f>
        <v>45401</v>
      </c>
      <c r="I37" s="201">
        <f t="shared" ref="I37" si="27">F37-4</f>
        <v>45405</v>
      </c>
      <c r="J37" s="200">
        <f t="shared" ref="J37" si="28">F37-2</f>
        <v>45407</v>
      </c>
      <c r="K37" s="201">
        <f t="shared" ref="K37" si="29">F37-1</f>
        <v>45408</v>
      </c>
      <c r="L37" s="191">
        <v>45418</v>
      </c>
      <c r="M37" s="131" t="s">
        <v>48</v>
      </c>
      <c r="N37" s="27"/>
      <c r="O37" s="27"/>
      <c r="P37" s="6"/>
      <c r="Q37" s="6"/>
      <c r="R37" s="6"/>
      <c r="S37" s="6"/>
      <c r="T37" s="6"/>
      <c r="U37" s="6"/>
      <c r="V37" s="6"/>
      <c r="W37" s="6"/>
      <c r="X37" s="6"/>
      <c r="Y37" s="6"/>
      <c r="Z37" s="6"/>
    </row>
    <row r="38" spans="1:26" ht="21.95" customHeight="1">
      <c r="B38" s="35" t="s">
        <v>49</v>
      </c>
      <c r="C38" s="36" t="s">
        <v>50</v>
      </c>
      <c r="D38" s="32"/>
      <c r="E38" s="28"/>
      <c r="F38" s="28"/>
      <c r="G38" s="37"/>
      <c r="H38" s="125" t="s">
        <v>43</v>
      </c>
      <c r="I38" s="36"/>
      <c r="J38" s="36"/>
      <c r="K38" s="36"/>
      <c r="L38" s="36"/>
      <c r="M38" s="31"/>
      <c r="N38" s="6"/>
      <c r="O38" s="6"/>
      <c r="P38" s="6"/>
      <c r="Q38" s="6"/>
      <c r="R38" s="6"/>
      <c r="S38" s="6"/>
      <c r="T38" s="6"/>
      <c r="U38" s="6"/>
      <c r="V38" s="6"/>
      <c r="W38" s="6"/>
      <c r="X38" s="6"/>
      <c r="Y38" s="6"/>
      <c r="Z38" s="6"/>
    </row>
    <row r="39" spans="1:26" ht="21.95" customHeight="1">
      <c r="B39" s="35" t="s">
        <v>22</v>
      </c>
      <c r="C39" s="129" t="s">
        <v>42</v>
      </c>
      <c r="D39" s="32"/>
      <c r="E39" s="28"/>
      <c r="F39" s="28"/>
      <c r="G39" s="37"/>
      <c r="H39" s="36"/>
      <c r="I39" s="36"/>
      <c r="J39" s="36"/>
      <c r="K39" s="36"/>
      <c r="L39" s="36"/>
      <c r="M39" s="31"/>
      <c r="N39" s="6"/>
      <c r="O39" s="6"/>
      <c r="P39" s="6"/>
      <c r="Q39" s="6"/>
      <c r="R39" s="6"/>
      <c r="S39" s="6"/>
      <c r="T39" s="6"/>
      <c r="U39" s="6"/>
      <c r="V39" s="6"/>
      <c r="W39" s="6"/>
      <c r="X39" s="6"/>
      <c r="Y39" s="6"/>
      <c r="Z39" s="6"/>
    </row>
    <row r="40" spans="1:26" ht="21.95" customHeight="1">
      <c r="B40" s="38"/>
      <c r="C40" s="39"/>
      <c r="D40" s="14"/>
      <c r="E40" s="14"/>
      <c r="F40" s="14"/>
      <c r="G40" s="14"/>
      <c r="H40" s="14"/>
      <c r="I40" s="14"/>
      <c r="J40" s="14"/>
      <c r="K40" s="14"/>
      <c r="L40" s="14"/>
      <c r="M40" s="14"/>
      <c r="N40" s="6"/>
      <c r="O40" s="6"/>
      <c r="P40" s="6"/>
      <c r="Q40" s="6"/>
      <c r="R40" s="6"/>
      <c r="S40" s="6"/>
      <c r="T40" s="6"/>
      <c r="U40" s="6"/>
      <c r="V40" s="6"/>
      <c r="W40" s="6"/>
      <c r="X40" s="6"/>
      <c r="Y40" s="6"/>
      <c r="Z40" s="6"/>
    </row>
    <row r="41" spans="1:26" ht="21.95" customHeight="1">
      <c r="B41" s="32"/>
      <c r="C41" s="40"/>
      <c r="D41" s="30"/>
      <c r="E41" s="31"/>
      <c r="F41" s="30"/>
      <c r="G41" s="30"/>
      <c r="H41" s="31"/>
      <c r="I41" s="31"/>
      <c r="J41" s="31"/>
      <c r="K41" s="31"/>
      <c r="L41" s="31"/>
      <c r="M41" s="31"/>
      <c r="N41" s="6"/>
      <c r="O41" s="6"/>
      <c r="P41" s="6"/>
      <c r="Q41" s="6"/>
      <c r="R41" s="6"/>
      <c r="S41" s="6"/>
      <c r="T41" s="6"/>
      <c r="U41" s="6"/>
      <c r="V41" s="6"/>
      <c r="W41" s="6"/>
      <c r="X41" s="6"/>
      <c r="Y41" s="6"/>
      <c r="Z41" s="6"/>
    </row>
    <row r="42" spans="1:26" ht="21.95" customHeight="1">
      <c r="B42" s="32"/>
      <c r="C42" s="40"/>
      <c r="D42" s="30"/>
      <c r="E42" s="31"/>
      <c r="F42" s="30"/>
      <c r="G42" s="30"/>
      <c r="H42" s="31"/>
      <c r="I42" s="31"/>
      <c r="J42" s="31"/>
      <c r="K42" s="31"/>
      <c r="L42" s="31"/>
      <c r="M42" s="31"/>
      <c r="N42" s="6"/>
      <c r="O42" s="6"/>
      <c r="P42" s="6"/>
      <c r="Q42" s="6"/>
      <c r="R42" s="6"/>
      <c r="S42" s="6"/>
      <c r="T42" s="6"/>
      <c r="U42" s="6"/>
      <c r="V42" s="6"/>
      <c r="W42" s="6"/>
      <c r="X42" s="6"/>
      <c r="Y42" s="6"/>
      <c r="Z42" s="6"/>
    </row>
    <row r="43" spans="1:26" ht="21.95" customHeight="1">
      <c r="A43" s="1"/>
      <c r="B43" s="41"/>
      <c r="C43" s="39"/>
      <c r="D43" s="42"/>
      <c r="E43" s="43"/>
      <c r="F43" s="42"/>
      <c r="G43" s="30"/>
      <c r="H43" s="31"/>
      <c r="I43" s="31"/>
      <c r="J43" s="31"/>
      <c r="K43" s="31"/>
      <c r="L43" s="31"/>
      <c r="M43" s="31"/>
      <c r="N43" s="6"/>
      <c r="O43" s="6"/>
      <c r="P43" s="6"/>
      <c r="Q43" s="6"/>
      <c r="R43" s="6"/>
      <c r="S43" s="6"/>
      <c r="T43" s="6"/>
      <c r="U43" s="6"/>
      <c r="V43" s="6"/>
      <c r="W43" s="6"/>
      <c r="X43" s="6"/>
      <c r="Y43" s="6"/>
      <c r="Z43" s="6"/>
    </row>
    <row r="44" spans="1:26" ht="21.95" customHeight="1">
      <c r="B44" s="44"/>
      <c r="C44" s="45"/>
    </row>
    <row r="45" spans="1:26" ht="21.95" customHeight="1">
      <c r="B45" s="46"/>
      <c r="C45" s="47"/>
    </row>
    <row r="46" spans="1:26" ht="21.95" customHeight="1">
      <c r="I46" s="6"/>
      <c r="J46" s="6"/>
      <c r="K46" s="6"/>
    </row>
    <row r="47" spans="1:26" ht="21.95" customHeight="1">
      <c r="B47" s="46"/>
      <c r="C47" s="48"/>
      <c r="D47" s="6"/>
      <c r="E47" s="6"/>
      <c r="F47" s="6"/>
      <c r="G47" s="6"/>
      <c r="H47" s="6"/>
      <c r="I47" s="6"/>
      <c r="J47" s="6"/>
      <c r="K47" s="6"/>
    </row>
    <row r="48" spans="1:26" ht="21.95" customHeight="1">
      <c r="D48" s="6"/>
      <c r="E48" s="6"/>
      <c r="F48" s="6"/>
      <c r="G48" s="6"/>
      <c r="H48" s="6"/>
      <c r="I48" s="6"/>
      <c r="J48" s="6"/>
      <c r="K48" s="6"/>
    </row>
    <row r="49" spans="2:11" ht="21" customHeight="1">
      <c r="B49" s="46"/>
      <c r="C49" s="48"/>
      <c r="D49" s="6"/>
      <c r="E49" s="6"/>
      <c r="F49" s="6"/>
      <c r="G49" s="6"/>
      <c r="H49" s="6"/>
      <c r="I49" s="6"/>
      <c r="J49" s="6"/>
      <c r="K49" s="6"/>
    </row>
    <row r="50" spans="2:11">
      <c r="B50" s="6"/>
      <c r="C50" s="6"/>
      <c r="D50" s="6"/>
      <c r="E50" s="6"/>
      <c r="F50" s="6"/>
      <c r="G50" s="6"/>
      <c r="H50" s="6"/>
      <c r="I50" s="6"/>
      <c r="J50" s="6"/>
      <c r="K50" s="6"/>
    </row>
    <row r="51" spans="2:11">
      <c r="B51" s="6"/>
      <c r="C51" s="6"/>
      <c r="D51" s="6"/>
      <c r="E51" s="6"/>
      <c r="F51" s="6"/>
      <c r="G51" s="6"/>
      <c r="H51" s="6"/>
      <c r="I51" s="6"/>
      <c r="J51" s="6"/>
      <c r="K51" s="6"/>
    </row>
    <row r="52" spans="2:11">
      <c r="B52" s="6"/>
      <c r="C52" s="6"/>
      <c r="D52" s="6"/>
      <c r="E52" s="6"/>
      <c r="F52" s="6"/>
      <c r="G52" s="6"/>
      <c r="H52" s="6"/>
      <c r="I52" s="6"/>
      <c r="J52" s="6"/>
      <c r="K52" s="6"/>
    </row>
    <row r="53" spans="2:11">
      <c r="B53" s="6"/>
      <c r="C53" s="6"/>
      <c r="D53" s="6"/>
      <c r="E53" s="6"/>
      <c r="F53" s="6"/>
      <c r="G53" s="6"/>
      <c r="H53" s="6"/>
    </row>
  </sheetData>
  <mergeCells count="27">
    <mergeCell ref="C27:C29"/>
    <mergeCell ref="J12:J13"/>
    <mergeCell ref="E27:E29"/>
    <mergeCell ref="L12:L13"/>
    <mergeCell ref="K25:M26"/>
    <mergeCell ref="M27:M29"/>
    <mergeCell ref="L28:L29"/>
    <mergeCell ref="K28:K29"/>
    <mergeCell ref="J28:J29"/>
    <mergeCell ref="H28:H29"/>
    <mergeCell ref="I28:I29"/>
    <mergeCell ref="F12:G13"/>
    <mergeCell ref="D27:D29"/>
    <mergeCell ref="F27:G27"/>
    <mergeCell ref="F28:G29"/>
    <mergeCell ref="P3:T3"/>
    <mergeCell ref="P4:T4"/>
    <mergeCell ref="B2:H3"/>
    <mergeCell ref="C11:C13"/>
    <mergeCell ref="D11:D13"/>
    <mergeCell ref="E11:E13"/>
    <mergeCell ref="K9:M10"/>
    <mergeCell ref="H12:H13"/>
    <mergeCell ref="I12:I13"/>
    <mergeCell ref="K12:K13"/>
    <mergeCell ref="F11:G11"/>
    <mergeCell ref="M11:M13"/>
  </mergeCells>
  <phoneticPr fontId="4"/>
  <hyperlinks>
    <hyperlink ref="G7" r:id="rId1" xr:uid="{318EA33B-18CD-4ABA-ACAE-09F338E2AD4D}"/>
    <hyperlink ref="P2:T2" r:id="rId2" display="お問い合わせはこちらから" xr:uid="{84987747-7AE5-444E-AE71-7D3800BD83F8}"/>
  </hyperlinks>
  <printOptions horizontalCentered="1" verticalCentered="1"/>
  <pageMargins left="0.19685039370078741" right="0" top="0.39370078740157483" bottom="0" header="0.31496062992125984" footer="0.31496062992125984"/>
  <pageSetup paperSize="9" scale="48"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D1E0B-4798-4367-A17B-91C0532CCEBF}">
  <sheetPr>
    <pageSetUpPr fitToPage="1"/>
  </sheetPr>
  <dimension ref="A1:Z31"/>
  <sheetViews>
    <sheetView zoomScale="60" zoomScaleNormal="60" zoomScaleSheetLayoutView="40" workbookViewId="0"/>
  </sheetViews>
  <sheetFormatPr defaultColWidth="9" defaultRowHeight="15.75"/>
  <cols>
    <col min="1" max="1" width="4.625" style="6" customWidth="1"/>
    <col min="2" max="2" width="6.625" style="1" customWidth="1"/>
    <col min="3" max="3" width="28.625" style="1" customWidth="1"/>
    <col min="4" max="4" width="10.625" style="3" customWidth="1"/>
    <col min="5" max="5" width="12.625" style="3" customWidth="1"/>
    <col min="6" max="6" width="10.625" style="4" customWidth="1"/>
    <col min="7" max="7" width="10.625" style="5" customWidth="1"/>
    <col min="8" max="8" width="20.625" style="4" customWidth="1"/>
    <col min="9" max="12" width="20.625" style="5" customWidth="1"/>
    <col min="13" max="13" width="12.625" style="5" customWidth="1"/>
    <col min="14" max="15" width="10.625" style="1" customWidth="1"/>
    <col min="16" max="17" width="10.625" style="3" customWidth="1"/>
    <col min="18" max="18" width="10.625" style="4" customWidth="1"/>
    <col min="19" max="19" width="10.625" style="5" customWidth="1"/>
    <col min="20" max="20" width="10.625" style="4" customWidth="1"/>
    <col min="21" max="21" width="12.75" style="5" customWidth="1"/>
    <col min="22" max="25" width="10.625" style="5" customWidth="1"/>
    <col min="26" max="27" width="10.625" style="6" customWidth="1"/>
    <col min="28" max="16384" width="9" style="6"/>
  </cols>
  <sheetData>
    <row r="1" spans="1:26" ht="107.25" customHeight="1">
      <c r="C1" s="2"/>
      <c r="D1" s="2"/>
      <c r="M1" s="1"/>
      <c r="O1" s="2"/>
      <c r="P1" s="2"/>
      <c r="U1" s="4"/>
      <c r="Z1" s="5"/>
    </row>
    <row r="2" spans="1:26" s="9" customFormat="1" ht="25.5" customHeight="1">
      <c r="B2" s="219" t="s">
        <v>51</v>
      </c>
      <c r="C2" s="219"/>
      <c r="D2" s="219"/>
      <c r="E2" s="219"/>
      <c r="F2" s="219"/>
      <c r="G2" s="219"/>
      <c r="H2" s="219"/>
      <c r="I2" s="7"/>
      <c r="J2" s="7"/>
      <c r="K2" s="7"/>
      <c r="L2" s="121"/>
      <c r="M2" s="121"/>
      <c r="N2" s="121"/>
      <c r="O2" s="123"/>
      <c r="P2" s="123" t="s">
        <v>1</v>
      </c>
      <c r="Q2" s="123"/>
      <c r="R2" s="123"/>
      <c r="S2" s="123"/>
      <c r="T2" s="123"/>
      <c r="U2" s="123"/>
      <c r="V2" s="10"/>
      <c r="W2" s="10"/>
      <c r="X2" s="7"/>
      <c r="Y2" s="8"/>
      <c r="Z2" s="8"/>
    </row>
    <row r="3" spans="1:26" s="9" customFormat="1" ht="25.5" customHeight="1">
      <c r="B3" s="219"/>
      <c r="C3" s="219"/>
      <c r="D3" s="219"/>
      <c r="E3" s="219"/>
      <c r="F3" s="219"/>
      <c r="G3" s="219"/>
      <c r="H3" s="219"/>
      <c r="I3" s="7"/>
      <c r="J3" s="7"/>
      <c r="K3" s="7"/>
      <c r="L3" s="10"/>
      <c r="M3" s="7"/>
      <c r="N3" s="7"/>
      <c r="P3" s="217">
        <v>45380</v>
      </c>
      <c r="Q3" s="217"/>
      <c r="R3" s="217"/>
      <c r="S3" s="217"/>
      <c r="T3" s="217"/>
      <c r="U3" s="10"/>
      <c r="W3" s="10"/>
      <c r="X3" s="10"/>
      <c r="Y3" s="10"/>
      <c r="Z3" s="8"/>
    </row>
    <row r="4" spans="1:26" s="9" customFormat="1" ht="21.95" customHeight="1">
      <c r="B4" s="11" t="s">
        <v>2</v>
      </c>
      <c r="C4" s="12"/>
      <c r="D4" s="12"/>
      <c r="E4" s="12"/>
      <c r="F4" s="12"/>
      <c r="G4" s="12"/>
      <c r="H4" s="12"/>
      <c r="I4" s="12"/>
      <c r="J4" s="12"/>
      <c r="K4" s="12"/>
      <c r="L4" s="49"/>
      <c r="M4" s="8"/>
      <c r="N4" s="8"/>
      <c r="O4" s="49"/>
      <c r="P4" s="218" t="s">
        <v>3</v>
      </c>
      <c r="Q4" s="218"/>
      <c r="R4" s="218"/>
      <c r="S4" s="218"/>
      <c r="T4" s="218"/>
      <c r="U4" s="49"/>
      <c r="V4" s="13"/>
      <c r="W4" s="10"/>
      <c r="X4" s="7"/>
      <c r="Y4" s="8"/>
      <c r="Z4" s="8"/>
    </row>
    <row r="5" spans="1:26" ht="21.95" customHeight="1">
      <c r="B5" s="11" t="s">
        <v>4</v>
      </c>
      <c r="C5" s="14"/>
      <c r="D5" s="14"/>
      <c r="E5" s="14"/>
      <c r="F5" s="14"/>
      <c r="G5" s="14"/>
      <c r="H5" s="14"/>
      <c r="I5" s="14"/>
      <c r="J5" s="14"/>
      <c r="K5" s="14"/>
      <c r="L5" s="6"/>
      <c r="M5" s="15"/>
      <c r="N5" s="15"/>
      <c r="O5" s="14"/>
      <c r="P5" s="6"/>
      <c r="Q5" s="13"/>
      <c r="R5" s="13"/>
      <c r="S5" s="6"/>
      <c r="T5" s="6"/>
      <c r="U5" s="6"/>
      <c r="V5" s="6"/>
      <c r="W5" s="6"/>
      <c r="X5" s="6"/>
      <c r="Y5" s="6"/>
    </row>
    <row r="6" spans="1:26" ht="21.95" customHeight="1">
      <c r="B6" s="16"/>
      <c r="C6" s="14"/>
      <c r="D6" s="14"/>
      <c r="E6" s="14"/>
      <c r="F6" s="14"/>
      <c r="G6" s="14"/>
      <c r="H6" s="14"/>
      <c r="I6" s="14"/>
      <c r="J6" s="14"/>
      <c r="K6" s="14"/>
      <c r="L6" s="6"/>
      <c r="M6" s="15"/>
      <c r="N6" s="15"/>
      <c r="O6" s="14"/>
      <c r="P6" s="6"/>
      <c r="Q6" s="13"/>
      <c r="R6" s="13"/>
      <c r="S6" s="6"/>
      <c r="T6" s="6"/>
      <c r="U6" s="6"/>
      <c r="V6" s="6"/>
      <c r="W6" s="6"/>
      <c r="X6" s="6"/>
      <c r="Y6" s="6"/>
    </row>
    <row r="7" spans="1:26" ht="21.95" customHeight="1">
      <c r="B7" s="11" t="s">
        <v>5</v>
      </c>
      <c r="C7" s="14"/>
      <c r="D7" s="14"/>
      <c r="E7" s="14"/>
      <c r="F7" s="3"/>
      <c r="G7" s="122" t="s">
        <v>6</v>
      </c>
      <c r="H7" s="11"/>
      <c r="I7" s="14"/>
      <c r="J7" s="14"/>
      <c r="K7" s="14"/>
      <c r="L7" s="6"/>
      <c r="M7" s="15"/>
      <c r="N7" s="15"/>
      <c r="O7" s="14"/>
      <c r="P7" s="6"/>
      <c r="Q7" s="13"/>
      <c r="R7" s="13"/>
      <c r="S7" s="6"/>
      <c r="T7" s="6"/>
      <c r="U7" s="6"/>
      <c r="V7" s="6"/>
      <c r="W7" s="6"/>
      <c r="X7" s="6"/>
      <c r="Y7" s="6"/>
    </row>
    <row r="8" spans="1:26" ht="21" customHeight="1">
      <c r="B8" s="50"/>
      <c r="C8" s="14"/>
      <c r="D8" s="14"/>
      <c r="E8" s="14"/>
      <c r="F8" s="14"/>
      <c r="G8" s="14"/>
      <c r="H8" s="14"/>
      <c r="I8" s="14"/>
      <c r="J8" s="14"/>
      <c r="K8" s="14"/>
      <c r="L8" s="6"/>
      <c r="M8" s="6"/>
      <c r="N8" s="51"/>
      <c r="O8" s="6"/>
      <c r="P8" s="6"/>
      <c r="Q8" s="6"/>
      <c r="R8" s="6"/>
      <c r="S8" s="6"/>
      <c r="T8" s="6"/>
      <c r="U8" s="6"/>
      <c r="V8" s="6"/>
      <c r="W8" s="6"/>
      <c r="X8" s="6"/>
      <c r="Y8" s="6"/>
    </row>
    <row r="9" spans="1:26" ht="27" customHeight="1">
      <c r="B9" s="17" t="s">
        <v>52</v>
      </c>
      <c r="C9" s="51"/>
      <c r="D9" s="52"/>
      <c r="E9" s="18"/>
      <c r="F9" s="18"/>
      <c r="G9" s="18"/>
      <c r="H9" s="18"/>
      <c r="I9" s="18"/>
      <c r="J9" s="18"/>
      <c r="K9" s="229" t="s">
        <v>8</v>
      </c>
      <c r="L9" s="229"/>
      <c r="M9" s="229"/>
      <c r="N9" s="24"/>
      <c r="O9" s="6"/>
      <c r="P9" s="6"/>
      <c r="Q9" s="6"/>
      <c r="R9" s="6"/>
      <c r="S9" s="6"/>
      <c r="T9" s="6"/>
      <c r="U9" s="6"/>
      <c r="V9" s="6"/>
      <c r="W9" s="6"/>
      <c r="X9" s="6"/>
      <c r="Y9" s="6"/>
    </row>
    <row r="10" spans="1:26" ht="15.95" customHeight="1" thickBot="1">
      <c r="B10" s="51"/>
      <c r="C10" s="51"/>
      <c r="D10" s="52"/>
      <c r="E10" s="18"/>
      <c r="F10" s="18"/>
      <c r="G10" s="18"/>
      <c r="H10" s="18"/>
      <c r="I10" s="18"/>
      <c r="J10" s="18"/>
      <c r="K10" s="230"/>
      <c r="L10" s="230"/>
      <c r="M10" s="230"/>
      <c r="N10" s="6"/>
      <c r="O10" s="6"/>
      <c r="P10" s="6"/>
      <c r="Q10" s="6"/>
      <c r="R10" s="6"/>
      <c r="S10" s="6"/>
      <c r="T10" s="6"/>
      <c r="U10" s="6"/>
      <c r="V10" s="6"/>
      <c r="W10" s="6"/>
      <c r="X10" s="6"/>
      <c r="Y10" s="6"/>
    </row>
    <row r="11" spans="1:26" ht="21.95" customHeight="1">
      <c r="B11" s="53"/>
      <c r="C11" s="220" t="s">
        <v>9</v>
      </c>
      <c r="D11" s="223" t="s">
        <v>10</v>
      </c>
      <c r="E11" s="256" t="s">
        <v>11</v>
      </c>
      <c r="F11" s="235" t="s">
        <v>12</v>
      </c>
      <c r="G11" s="235"/>
      <c r="H11" s="21"/>
      <c r="I11" s="21"/>
      <c r="J11" s="21"/>
      <c r="K11" s="21" t="s">
        <v>53</v>
      </c>
      <c r="L11" s="54" t="s">
        <v>13</v>
      </c>
      <c r="M11" s="237" t="s">
        <v>14</v>
      </c>
      <c r="N11" s="24" t="s">
        <v>15</v>
      </c>
      <c r="O11" s="24"/>
      <c r="P11" s="6"/>
      <c r="Q11" s="6"/>
      <c r="R11" s="6"/>
      <c r="S11" s="6"/>
      <c r="T11" s="6"/>
      <c r="U11" s="6"/>
      <c r="V11" s="6"/>
      <c r="W11" s="6"/>
      <c r="X11" s="6"/>
      <c r="Y11" s="6"/>
    </row>
    <row r="12" spans="1:26" ht="21.95" customHeight="1">
      <c r="B12" s="55"/>
      <c r="C12" s="240"/>
      <c r="D12" s="251"/>
      <c r="E12" s="257"/>
      <c r="F12" s="253" t="s">
        <v>54</v>
      </c>
      <c r="G12" s="253"/>
      <c r="H12" s="231" t="s">
        <v>55</v>
      </c>
      <c r="I12" s="231" t="s">
        <v>56</v>
      </c>
      <c r="J12" s="231" t="s">
        <v>19</v>
      </c>
      <c r="K12" s="231" t="s">
        <v>57</v>
      </c>
      <c r="L12" s="255" t="s">
        <v>21</v>
      </c>
      <c r="M12" s="238"/>
      <c r="N12" s="56"/>
      <c r="O12" s="6"/>
      <c r="P12" s="6"/>
      <c r="Q12" s="6"/>
      <c r="R12" s="6"/>
      <c r="S12" s="6"/>
      <c r="T12" s="6"/>
      <c r="U12" s="6"/>
      <c r="V12" s="6"/>
      <c r="W12" s="6"/>
      <c r="X12" s="6"/>
      <c r="Y12" s="6"/>
    </row>
    <row r="13" spans="1:26" ht="20.25" thickBot="1">
      <c r="B13" s="57"/>
      <c r="C13" s="241"/>
      <c r="D13" s="252"/>
      <c r="E13" s="258"/>
      <c r="F13" s="254"/>
      <c r="G13" s="254"/>
      <c r="H13" s="232"/>
      <c r="I13" s="232"/>
      <c r="J13" s="232"/>
      <c r="K13" s="232"/>
      <c r="L13" s="250"/>
      <c r="M13" s="239"/>
      <c r="N13" s="56"/>
      <c r="O13" s="6"/>
      <c r="P13" s="6"/>
      <c r="Q13" s="6"/>
      <c r="R13" s="6"/>
      <c r="S13" s="6"/>
      <c r="T13" s="6"/>
      <c r="U13" s="6"/>
      <c r="V13" s="6"/>
      <c r="W13" s="6"/>
      <c r="X13" s="6"/>
      <c r="Y13" s="6"/>
    </row>
    <row r="14" spans="1:26" s="47" customFormat="1" ht="27" customHeight="1" thickTop="1">
      <c r="A14" s="58"/>
      <c r="B14" s="157"/>
      <c r="C14" s="161" t="s">
        <v>58</v>
      </c>
      <c r="D14" s="148" t="s">
        <v>59</v>
      </c>
      <c r="E14" s="162" t="s">
        <v>25</v>
      </c>
      <c r="F14" s="150">
        <v>45359</v>
      </c>
      <c r="G14" s="163">
        <v>45360</v>
      </c>
      <c r="H14" s="152">
        <f t="shared" ref="H14:H15" si="0">F14-7</f>
        <v>45352</v>
      </c>
      <c r="I14" s="152">
        <f t="shared" ref="I14:I15" si="1">(F14)-4</f>
        <v>45355</v>
      </c>
      <c r="J14" s="152">
        <f t="shared" ref="J14:J15" si="2">(F14)-2</f>
        <v>45357</v>
      </c>
      <c r="K14" s="152">
        <f t="shared" ref="K14:K17" si="3">(F14)-1</f>
        <v>45358</v>
      </c>
      <c r="L14" s="164">
        <v>45367</v>
      </c>
      <c r="M14" s="165" t="s">
        <v>26</v>
      </c>
      <c r="N14" s="59"/>
    </row>
    <row r="15" spans="1:26" s="47" customFormat="1" ht="27" customHeight="1">
      <c r="A15" s="58"/>
      <c r="B15" s="157"/>
      <c r="C15" s="166" t="s">
        <v>60</v>
      </c>
      <c r="D15" s="148" t="s">
        <v>61</v>
      </c>
      <c r="E15" s="162" t="s">
        <v>25</v>
      </c>
      <c r="F15" s="150">
        <v>45366</v>
      </c>
      <c r="G15" s="163">
        <v>45367</v>
      </c>
      <c r="H15" s="152">
        <f t="shared" si="0"/>
        <v>45359</v>
      </c>
      <c r="I15" s="152">
        <f t="shared" si="1"/>
        <v>45362</v>
      </c>
      <c r="J15" s="152">
        <f t="shared" si="2"/>
        <v>45364</v>
      </c>
      <c r="K15" s="152">
        <f t="shared" si="3"/>
        <v>45365</v>
      </c>
      <c r="L15" s="164">
        <v>45374</v>
      </c>
      <c r="M15" s="165" t="s">
        <v>26</v>
      </c>
      <c r="N15" s="59"/>
    </row>
    <row r="16" spans="1:26" s="47" customFormat="1" ht="27" customHeight="1">
      <c r="A16" s="58"/>
      <c r="B16" s="146"/>
      <c r="C16" s="167" t="s">
        <v>62</v>
      </c>
      <c r="D16" s="148" t="s">
        <v>28</v>
      </c>
      <c r="E16" s="162" t="s">
        <v>25</v>
      </c>
      <c r="F16" s="150">
        <v>45373</v>
      </c>
      <c r="G16" s="163">
        <v>45374</v>
      </c>
      <c r="H16" s="155" t="s">
        <v>63</v>
      </c>
      <c r="I16" s="155" t="s">
        <v>32</v>
      </c>
      <c r="J16" s="155" t="s">
        <v>64</v>
      </c>
      <c r="K16" s="152">
        <f t="shared" si="3"/>
        <v>45372</v>
      </c>
      <c r="L16" s="164">
        <v>45381</v>
      </c>
      <c r="M16" s="165" t="s">
        <v>26</v>
      </c>
      <c r="N16" s="59"/>
    </row>
    <row r="17" spans="1:26" s="47" customFormat="1" ht="27" customHeight="1">
      <c r="A17" s="58"/>
      <c r="B17" s="193"/>
      <c r="C17" s="202" t="s">
        <v>58</v>
      </c>
      <c r="D17" s="177" t="s">
        <v>65</v>
      </c>
      <c r="E17" s="203" t="s">
        <v>25</v>
      </c>
      <c r="F17" s="179">
        <v>45380</v>
      </c>
      <c r="G17" s="204">
        <v>45381</v>
      </c>
      <c r="H17" s="181">
        <f t="shared" ref="H17" si="4">F17-7</f>
        <v>45373</v>
      </c>
      <c r="I17" s="181">
        <f t="shared" ref="I17" si="5">(F17)-4</f>
        <v>45376</v>
      </c>
      <c r="J17" s="181">
        <f t="shared" ref="J17" si="6">(F17)-2</f>
        <v>45378</v>
      </c>
      <c r="K17" s="181">
        <f t="shared" si="3"/>
        <v>45379</v>
      </c>
      <c r="L17" s="205">
        <v>45388</v>
      </c>
      <c r="M17" s="206" t="s">
        <v>26</v>
      </c>
      <c r="N17" s="59"/>
    </row>
    <row r="18" spans="1:26" s="47" customFormat="1" ht="27" customHeight="1">
      <c r="A18" s="58"/>
      <c r="B18" s="193"/>
      <c r="C18" s="207" t="s">
        <v>60</v>
      </c>
      <c r="D18" s="177" t="s">
        <v>66</v>
      </c>
      <c r="E18" s="203" t="s">
        <v>25</v>
      </c>
      <c r="F18" s="179">
        <v>45387</v>
      </c>
      <c r="G18" s="204">
        <v>45388</v>
      </c>
      <c r="H18" s="181">
        <f t="shared" ref="H18" si="7">F18-7</f>
        <v>45380</v>
      </c>
      <c r="I18" s="181">
        <f t="shared" ref="I18" si="8">(F18)-4</f>
        <v>45383</v>
      </c>
      <c r="J18" s="181">
        <f t="shared" ref="J18" si="9">(F18)-2</f>
        <v>45385</v>
      </c>
      <c r="K18" s="181">
        <f t="shared" ref="K18" si="10">(F18)-1</f>
        <v>45386</v>
      </c>
      <c r="L18" s="205">
        <v>45395</v>
      </c>
      <c r="M18" s="206" t="s">
        <v>26</v>
      </c>
      <c r="N18" s="27" t="s">
        <v>36</v>
      </c>
    </row>
    <row r="19" spans="1:26" s="47" customFormat="1" ht="27" customHeight="1">
      <c r="A19" s="58"/>
      <c r="B19" s="193"/>
      <c r="C19" s="202" t="s">
        <v>62</v>
      </c>
      <c r="D19" s="177" t="s">
        <v>35</v>
      </c>
      <c r="E19" s="203" t="s">
        <v>25</v>
      </c>
      <c r="F19" s="179">
        <v>45394</v>
      </c>
      <c r="G19" s="204">
        <v>45395</v>
      </c>
      <c r="H19" s="181">
        <f t="shared" ref="H19:H21" si="11">F19-7</f>
        <v>45387</v>
      </c>
      <c r="I19" s="181">
        <f t="shared" ref="I19:I21" si="12">(F19)-4</f>
        <v>45390</v>
      </c>
      <c r="J19" s="181">
        <f t="shared" ref="J19:J21" si="13">(F19)-2</f>
        <v>45392</v>
      </c>
      <c r="K19" s="181">
        <f t="shared" ref="K19:K21" si="14">(F19)-1</f>
        <v>45393</v>
      </c>
      <c r="L19" s="205">
        <v>45402</v>
      </c>
      <c r="M19" s="206" t="s">
        <v>26</v>
      </c>
      <c r="N19" s="27" t="s">
        <v>38</v>
      </c>
      <c r="O19" s="27"/>
    </row>
    <row r="20" spans="1:26" s="47" customFormat="1" ht="27" customHeight="1">
      <c r="A20" s="58"/>
      <c r="B20" s="175"/>
      <c r="C20" s="208" t="s">
        <v>58</v>
      </c>
      <c r="D20" s="177" t="s">
        <v>28</v>
      </c>
      <c r="E20" s="203" t="s">
        <v>25</v>
      </c>
      <c r="F20" s="179">
        <v>45401</v>
      </c>
      <c r="G20" s="204">
        <v>45402</v>
      </c>
      <c r="H20" s="181">
        <f t="shared" ref="H20" si="15">F20-7</f>
        <v>45394</v>
      </c>
      <c r="I20" s="181">
        <f t="shared" ref="I20" si="16">(F20)-4</f>
        <v>45397</v>
      </c>
      <c r="J20" s="181">
        <f t="shared" ref="J20" si="17">(F20)-2</f>
        <v>45399</v>
      </c>
      <c r="K20" s="181">
        <f t="shared" si="14"/>
        <v>45400</v>
      </c>
      <c r="L20" s="205">
        <v>45409</v>
      </c>
      <c r="M20" s="206" t="s">
        <v>26</v>
      </c>
      <c r="N20" s="59"/>
      <c r="O20" s="27"/>
    </row>
    <row r="21" spans="1:26" s="47" customFormat="1" ht="24.75" customHeight="1" thickBot="1">
      <c r="A21" s="46"/>
      <c r="B21" s="198" t="s">
        <v>130</v>
      </c>
      <c r="C21" s="273" t="s">
        <v>60</v>
      </c>
      <c r="D21" s="269" t="s">
        <v>67</v>
      </c>
      <c r="E21" s="274" t="s">
        <v>25</v>
      </c>
      <c r="F21" s="270">
        <v>45408</v>
      </c>
      <c r="G21" s="275">
        <v>45409</v>
      </c>
      <c r="H21" s="271">
        <f t="shared" si="11"/>
        <v>45401</v>
      </c>
      <c r="I21" s="271">
        <f t="shared" si="12"/>
        <v>45404</v>
      </c>
      <c r="J21" s="271">
        <f t="shared" si="13"/>
        <v>45406</v>
      </c>
      <c r="K21" s="271">
        <f t="shared" si="14"/>
        <v>45407</v>
      </c>
      <c r="L21" s="276">
        <v>45416</v>
      </c>
      <c r="M21" s="272" t="s">
        <v>131</v>
      </c>
      <c r="N21" s="59"/>
    </row>
    <row r="22" spans="1:26" s="47" customFormat="1" ht="24.75" customHeight="1">
      <c r="A22" s="58"/>
      <c r="B22" s="38" t="s">
        <v>130</v>
      </c>
      <c r="C22" s="39" t="s">
        <v>129</v>
      </c>
      <c r="D22" s="32"/>
      <c r="E22" s="32"/>
      <c r="F22" s="60"/>
      <c r="G22" s="61"/>
      <c r="H22" s="125" t="s">
        <v>43</v>
      </c>
      <c r="I22" s="61"/>
      <c r="J22" s="61"/>
      <c r="K22" s="61"/>
      <c r="L22" s="61"/>
      <c r="M22" s="62"/>
      <c r="N22" s="59"/>
      <c r="P22" s="63"/>
      <c r="Q22" s="64"/>
      <c r="R22" s="63"/>
      <c r="S22" s="63"/>
      <c r="T22" s="65"/>
      <c r="U22" s="66"/>
      <c r="V22" s="59"/>
      <c r="W22" s="59"/>
      <c r="X22" s="59"/>
      <c r="Z22" s="6"/>
    </row>
    <row r="23" spans="1:26" s="47" customFormat="1" ht="24.75" customHeight="1">
      <c r="A23" s="58"/>
      <c r="B23" s="38"/>
      <c r="C23" s="39"/>
      <c r="D23" s="32"/>
      <c r="E23" s="32"/>
      <c r="F23" s="60"/>
      <c r="G23" s="61"/>
      <c r="H23" s="60"/>
      <c r="I23" s="61"/>
      <c r="J23" s="61"/>
      <c r="K23" s="61"/>
      <c r="L23" s="61"/>
      <c r="M23" s="62"/>
      <c r="N23" s="59"/>
      <c r="P23" s="24"/>
      <c r="Q23" s="64"/>
      <c r="R23" s="63"/>
      <c r="S23" s="63"/>
      <c r="T23" s="65"/>
      <c r="U23" s="66"/>
      <c r="V23" s="59"/>
      <c r="W23" s="59"/>
      <c r="X23" s="59"/>
      <c r="Z23" s="6"/>
    </row>
    <row r="24" spans="1:26" ht="24.75" customHeight="1">
      <c r="B24" s="67"/>
      <c r="C24" s="67"/>
      <c r="D24" s="32"/>
      <c r="E24" s="32"/>
      <c r="F24" s="30"/>
      <c r="G24" s="31"/>
      <c r="H24" s="30"/>
      <c r="I24" s="31"/>
      <c r="J24" s="31"/>
      <c r="K24" s="31"/>
      <c r="L24" s="31"/>
      <c r="M24" s="31"/>
      <c r="T24" s="6"/>
      <c r="U24" s="6"/>
      <c r="V24" s="6"/>
    </row>
    <row r="25" spans="1:26" ht="24.75" customHeight="1">
      <c r="B25" s="67"/>
      <c r="C25" s="67"/>
      <c r="D25" s="32"/>
      <c r="E25" s="32"/>
      <c r="F25" s="30"/>
      <c r="G25" s="31"/>
      <c r="H25" s="30"/>
      <c r="I25" s="31"/>
      <c r="J25" s="31"/>
      <c r="K25" s="31"/>
      <c r="L25" s="31"/>
      <c r="M25" s="31"/>
    </row>
    <row r="26" spans="1:26" ht="24.75" customHeight="1">
      <c r="B26" s="67"/>
      <c r="C26" s="67"/>
      <c r="D26" s="32"/>
      <c r="E26" s="32"/>
      <c r="F26" s="30"/>
      <c r="G26" s="31"/>
      <c r="H26" s="30"/>
      <c r="I26" s="31"/>
      <c r="J26" s="31"/>
      <c r="K26" s="31"/>
      <c r="L26" s="31"/>
      <c r="M26" s="31"/>
    </row>
    <row r="27" spans="1:26" ht="24.75" customHeight="1">
      <c r="B27" s="67"/>
      <c r="C27" s="67"/>
      <c r="D27" s="32"/>
      <c r="E27" s="32"/>
      <c r="F27" s="30"/>
      <c r="G27" s="31"/>
      <c r="H27" s="30"/>
      <c r="I27" s="31"/>
      <c r="J27" s="31"/>
      <c r="K27" s="31"/>
      <c r="L27" s="31"/>
      <c r="M27" s="31"/>
    </row>
    <row r="28" spans="1:26" ht="24.75" customHeight="1"/>
    <row r="29" spans="1:26" ht="24.75" customHeight="1"/>
    <row r="30" spans="1:26" ht="24.75" customHeight="1"/>
    <row r="31" spans="1:26" ht="24.75" customHeight="1"/>
  </sheetData>
  <mergeCells count="15">
    <mergeCell ref="P3:T3"/>
    <mergeCell ref="P4:T4"/>
    <mergeCell ref="B2:H3"/>
    <mergeCell ref="J12:J13"/>
    <mergeCell ref="F12:G13"/>
    <mergeCell ref="M11:M13"/>
    <mergeCell ref="L12:L13"/>
    <mergeCell ref="C11:C13"/>
    <mergeCell ref="D11:D13"/>
    <mergeCell ref="E11:E13"/>
    <mergeCell ref="F11:G11"/>
    <mergeCell ref="H12:H13"/>
    <mergeCell ref="I12:I13"/>
    <mergeCell ref="K12:K13"/>
    <mergeCell ref="K9:M10"/>
  </mergeCells>
  <phoneticPr fontId="4"/>
  <hyperlinks>
    <hyperlink ref="G7" r:id="rId1" xr:uid="{D6928EA9-F983-49AF-8E55-016C7835F96D}"/>
    <hyperlink ref="P2:T2" r:id="rId2" display="お問い合わせはこちらから" xr:uid="{62C82554-3CFB-400A-AB34-F2C8FD1DBA97}"/>
  </hyperlinks>
  <pageMargins left="0.19685039370078741" right="0" top="0.59055118110236227" bottom="0" header="0.31496062992125984" footer="0.31496062992125984"/>
  <pageSetup paperSize="9" scale="5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9414E-CD1F-4EE3-9030-4D9859CB52B9}">
  <sheetPr>
    <pageSetUpPr fitToPage="1"/>
  </sheetPr>
  <dimension ref="A1:AA42"/>
  <sheetViews>
    <sheetView zoomScale="60" zoomScaleNormal="60" zoomScaleSheetLayoutView="30" workbookViewId="0"/>
  </sheetViews>
  <sheetFormatPr defaultColWidth="9" defaultRowHeight="15.75"/>
  <cols>
    <col min="1" max="1" width="4.625" style="6" customWidth="1"/>
    <col min="2" max="2" width="6.625" style="1" customWidth="1"/>
    <col min="3" max="3" width="28.625" style="1" customWidth="1"/>
    <col min="4" max="4" width="10.625" style="3" customWidth="1"/>
    <col min="5" max="5" width="12.625" style="3" customWidth="1"/>
    <col min="6" max="6" width="10.625" style="4" customWidth="1"/>
    <col min="7" max="7" width="10.625" style="5" customWidth="1"/>
    <col min="8" max="8" width="20.625" style="4" customWidth="1"/>
    <col min="9" max="12" width="20.625" style="5" customWidth="1"/>
    <col min="13" max="13" width="12.625" style="1" customWidth="1"/>
    <col min="14" max="15" width="10.625" style="1" customWidth="1"/>
    <col min="16" max="17" width="10.625" style="3" customWidth="1"/>
    <col min="18" max="18" width="10.625" style="4" customWidth="1"/>
    <col min="19" max="19" width="10.625" style="5" customWidth="1"/>
    <col min="20" max="21" width="10.625" style="4" customWidth="1"/>
    <col min="22" max="23" width="11.625" style="5" customWidth="1"/>
    <col min="24" max="24" width="12.875" style="5" customWidth="1"/>
    <col min="25" max="25" width="12.75" style="5" customWidth="1"/>
    <col min="26" max="26" width="5.375" style="5" customWidth="1"/>
    <col min="27" max="16384" width="9" style="6"/>
  </cols>
  <sheetData>
    <row r="1" spans="2:26" ht="111" customHeight="1">
      <c r="B1"/>
      <c r="C1" s="2"/>
      <c r="D1" s="2"/>
      <c r="O1" s="2"/>
      <c r="P1" s="2"/>
    </row>
    <row r="2" spans="2:26" s="9" customFormat="1" ht="25.5" customHeight="1">
      <c r="B2" s="219" t="s">
        <v>68</v>
      </c>
      <c r="C2" s="219"/>
      <c r="D2" s="219"/>
      <c r="E2" s="219"/>
      <c r="F2" s="219"/>
      <c r="G2" s="219"/>
      <c r="H2" s="219"/>
      <c r="I2" s="7"/>
      <c r="J2" s="7"/>
      <c r="K2" s="7"/>
      <c r="L2" s="121"/>
      <c r="M2" s="121"/>
      <c r="N2" s="121"/>
      <c r="O2" s="123"/>
      <c r="P2" s="266" t="s">
        <v>1</v>
      </c>
      <c r="Q2" s="266"/>
      <c r="R2" s="266"/>
      <c r="S2" s="266"/>
      <c r="T2" s="266"/>
      <c r="U2" s="123"/>
      <c r="V2" s="10"/>
      <c r="W2" s="10"/>
      <c r="X2" s="7"/>
      <c r="Y2" s="8"/>
      <c r="Z2" s="8"/>
    </row>
    <row r="3" spans="2:26" s="9" customFormat="1" ht="25.5" customHeight="1">
      <c r="B3" s="219"/>
      <c r="C3" s="219"/>
      <c r="D3" s="219"/>
      <c r="E3" s="219"/>
      <c r="F3" s="219"/>
      <c r="G3" s="219"/>
      <c r="H3" s="219"/>
      <c r="I3" s="7"/>
      <c r="J3" s="7"/>
      <c r="K3" s="7"/>
      <c r="L3" s="10"/>
      <c r="M3" s="7"/>
      <c r="N3" s="7"/>
      <c r="P3" s="217">
        <v>45359</v>
      </c>
      <c r="Q3" s="217"/>
      <c r="R3" s="217"/>
      <c r="S3" s="217"/>
      <c r="T3" s="217"/>
      <c r="U3" s="10"/>
      <c r="W3" s="10"/>
      <c r="X3" s="10"/>
      <c r="Y3" s="10"/>
      <c r="Z3" s="8"/>
    </row>
    <row r="4" spans="2:26" s="9" customFormat="1" ht="21.95" customHeight="1">
      <c r="B4" s="11" t="s">
        <v>2</v>
      </c>
      <c r="C4" s="12"/>
      <c r="D4" s="12"/>
      <c r="E4" s="12"/>
      <c r="F4" s="12"/>
      <c r="G4" s="12"/>
      <c r="H4" s="12"/>
      <c r="I4" s="12"/>
      <c r="J4" s="12"/>
      <c r="K4" s="8"/>
      <c r="L4" s="49"/>
      <c r="M4" s="8"/>
      <c r="N4" s="8"/>
      <c r="O4" s="49"/>
      <c r="P4" s="267" t="s">
        <v>3</v>
      </c>
      <c r="Q4" s="267"/>
      <c r="R4" s="267"/>
      <c r="S4" s="267"/>
      <c r="T4" s="267"/>
      <c r="U4" s="49"/>
      <c r="V4" s="13"/>
      <c r="W4" s="10"/>
      <c r="X4" s="7"/>
      <c r="Y4" s="8"/>
      <c r="Z4" s="8"/>
    </row>
    <row r="5" spans="2:26" ht="21.95" customHeight="1">
      <c r="B5" s="11" t="s">
        <v>69</v>
      </c>
      <c r="C5" s="14"/>
      <c r="D5" s="14"/>
      <c r="E5" s="14"/>
      <c r="F5" s="14"/>
      <c r="G5" s="14"/>
      <c r="H5" s="14"/>
      <c r="I5" s="14"/>
      <c r="J5" s="14"/>
      <c r="K5" s="6"/>
      <c r="L5" s="6"/>
      <c r="M5" s="15"/>
      <c r="N5" s="15"/>
      <c r="O5" s="14"/>
      <c r="P5" s="6"/>
      <c r="Q5" s="13"/>
      <c r="R5" s="13"/>
      <c r="S5" s="6"/>
      <c r="T5" s="6"/>
      <c r="U5" s="6"/>
      <c r="V5" s="6"/>
      <c r="W5" s="6"/>
      <c r="X5" s="6"/>
      <c r="Y5" s="6"/>
      <c r="Z5" s="6"/>
    </row>
    <row r="6" spans="2:26" ht="21.95" customHeight="1">
      <c r="B6" s="16"/>
      <c r="C6" s="14"/>
      <c r="D6" s="14"/>
      <c r="E6" s="14"/>
      <c r="F6" s="14"/>
      <c r="G6" s="14"/>
      <c r="H6" s="14"/>
      <c r="I6" s="14"/>
      <c r="J6" s="14"/>
      <c r="K6" s="6"/>
      <c r="L6" s="6"/>
      <c r="M6" s="15"/>
      <c r="N6" s="15"/>
      <c r="O6" s="14"/>
      <c r="P6" s="6"/>
      <c r="Q6" s="13"/>
      <c r="R6" s="13"/>
      <c r="S6" s="6"/>
      <c r="T6" s="6"/>
      <c r="U6" s="6"/>
      <c r="V6" s="6"/>
      <c r="W6" s="6"/>
      <c r="X6" s="6"/>
      <c r="Y6" s="6"/>
      <c r="Z6" s="6"/>
    </row>
    <row r="7" spans="2:26" ht="21.95" customHeight="1">
      <c r="B7" s="11" t="s">
        <v>5</v>
      </c>
      <c r="C7" s="14"/>
      <c r="D7" s="14"/>
      <c r="E7" s="14"/>
      <c r="F7" s="3"/>
      <c r="G7" s="122" t="s">
        <v>6</v>
      </c>
      <c r="H7" s="11"/>
      <c r="I7" s="14"/>
      <c r="J7" s="14"/>
      <c r="K7" s="6"/>
      <c r="L7" s="6"/>
      <c r="M7" s="15"/>
      <c r="N7" s="15"/>
      <c r="O7" s="14"/>
      <c r="P7" s="6"/>
      <c r="Q7" s="13"/>
      <c r="R7" s="13"/>
      <c r="S7" s="6"/>
      <c r="T7" s="6"/>
      <c r="U7" s="6"/>
      <c r="V7" s="6"/>
      <c r="W7" s="6"/>
      <c r="X7" s="6"/>
      <c r="Y7" s="6"/>
      <c r="Z7" s="6"/>
    </row>
    <row r="8" spans="2:26" ht="21.95" customHeight="1">
      <c r="B8" s="11"/>
      <c r="C8" s="14"/>
      <c r="D8" s="14"/>
      <c r="E8" s="14"/>
      <c r="F8" s="14"/>
      <c r="G8" s="14"/>
      <c r="H8" s="14"/>
      <c r="I8" s="14"/>
      <c r="J8" s="14"/>
      <c r="K8" s="6"/>
      <c r="L8" s="6"/>
      <c r="M8" s="15"/>
      <c r="N8" s="15"/>
      <c r="O8" s="14"/>
      <c r="P8" s="6"/>
      <c r="Q8" s="13"/>
      <c r="R8" s="13"/>
      <c r="S8" s="6"/>
      <c r="T8" s="6"/>
      <c r="U8" s="6"/>
      <c r="V8" s="6"/>
      <c r="W8" s="6"/>
      <c r="X8" s="6"/>
      <c r="Y8" s="6"/>
      <c r="Z8" s="6"/>
    </row>
    <row r="9" spans="2:26" ht="27" customHeight="1">
      <c r="B9" s="17" t="s">
        <v>70</v>
      </c>
      <c r="F9" s="68"/>
      <c r="G9" s="69"/>
      <c r="H9" s="69"/>
      <c r="I9" s="69"/>
      <c r="J9" s="69"/>
      <c r="K9" s="229" t="s">
        <v>8</v>
      </c>
      <c r="L9" s="229"/>
      <c r="M9" s="229"/>
      <c r="N9" s="69"/>
      <c r="O9" s="14"/>
      <c r="P9" s="17"/>
      <c r="Q9" s="13"/>
      <c r="R9" s="13"/>
      <c r="S9" s="6"/>
      <c r="T9" s="18"/>
      <c r="U9" s="18"/>
      <c r="V9" s="18"/>
      <c r="W9" s="18"/>
      <c r="X9" s="18"/>
      <c r="Y9" s="18"/>
      <c r="Z9" s="6"/>
    </row>
    <row r="10" spans="2:26" ht="15.95" customHeight="1" thickBot="1">
      <c r="F10" s="19"/>
      <c r="G10" s="19"/>
      <c r="H10" s="19"/>
      <c r="I10" s="19"/>
      <c r="J10" s="19"/>
      <c r="K10" s="230"/>
      <c r="L10" s="230"/>
      <c r="M10" s="230"/>
      <c r="N10" s="69"/>
      <c r="O10" s="14"/>
      <c r="P10" s="6"/>
      <c r="Q10" s="13"/>
      <c r="R10" s="13"/>
      <c r="S10" s="6"/>
      <c r="T10" s="18"/>
      <c r="U10" s="18"/>
      <c r="V10" s="18"/>
      <c r="W10" s="18"/>
      <c r="X10" s="18"/>
      <c r="Y10" s="18"/>
      <c r="Z10" s="6"/>
    </row>
    <row r="11" spans="2:26" ht="21.95" customHeight="1">
      <c r="B11" s="20"/>
      <c r="C11" s="259" t="s">
        <v>9</v>
      </c>
      <c r="D11" s="223" t="s">
        <v>10</v>
      </c>
      <c r="E11" s="263" t="s">
        <v>11</v>
      </c>
      <c r="F11" s="262" t="s">
        <v>12</v>
      </c>
      <c r="G11" s="236"/>
      <c r="H11" s="21"/>
      <c r="I11" s="22"/>
      <c r="J11" s="22"/>
      <c r="K11" s="22" t="s">
        <v>71</v>
      </c>
      <c r="L11" s="23" t="s">
        <v>13</v>
      </c>
      <c r="M11" s="237" t="s">
        <v>14</v>
      </c>
      <c r="N11" s="24" t="s">
        <v>15</v>
      </c>
      <c r="O11" s="24"/>
      <c r="P11" s="6"/>
      <c r="Q11" s="6"/>
      <c r="R11" s="6"/>
      <c r="S11" s="6"/>
      <c r="T11" s="6"/>
      <c r="U11" s="6"/>
      <c r="V11" s="6"/>
      <c r="W11" s="6"/>
      <c r="X11" s="6"/>
      <c r="Y11" s="6"/>
      <c r="Z11" s="6"/>
    </row>
    <row r="12" spans="2:26" ht="21.95" customHeight="1">
      <c r="B12" s="25"/>
      <c r="C12" s="260"/>
      <c r="D12" s="224"/>
      <c r="E12" s="264"/>
      <c r="F12" s="255" t="s">
        <v>72</v>
      </c>
      <c r="G12" s="248"/>
      <c r="H12" s="231" t="s">
        <v>17</v>
      </c>
      <c r="I12" s="233" t="s">
        <v>18</v>
      </c>
      <c r="J12" s="231" t="s">
        <v>19</v>
      </c>
      <c r="K12" s="231" t="s">
        <v>73</v>
      </c>
      <c r="L12" s="244" t="s">
        <v>21</v>
      </c>
      <c r="M12" s="238"/>
      <c r="O12" s="6"/>
      <c r="P12" s="6"/>
      <c r="Q12" s="6"/>
      <c r="R12" s="6"/>
      <c r="S12" s="6"/>
      <c r="T12" s="6"/>
      <c r="U12" s="6"/>
      <c r="V12" s="6"/>
      <c r="W12" s="6"/>
      <c r="X12" s="6"/>
      <c r="Y12" s="6"/>
      <c r="Z12" s="6"/>
    </row>
    <row r="13" spans="2:26" ht="18.75" thickBot="1">
      <c r="B13" s="26"/>
      <c r="C13" s="261"/>
      <c r="D13" s="225"/>
      <c r="E13" s="265"/>
      <c r="F13" s="250"/>
      <c r="G13" s="245"/>
      <c r="H13" s="232"/>
      <c r="I13" s="234"/>
      <c r="J13" s="232"/>
      <c r="K13" s="232"/>
      <c r="L13" s="245"/>
      <c r="M13" s="239"/>
      <c r="Z13" s="6"/>
    </row>
    <row r="14" spans="2:26" ht="27" customHeight="1" thickTop="1">
      <c r="B14" s="143"/>
      <c r="C14" s="135" t="s">
        <v>58</v>
      </c>
      <c r="D14" s="136" t="s">
        <v>59</v>
      </c>
      <c r="E14" s="137" t="s">
        <v>25</v>
      </c>
      <c r="F14" s="168">
        <v>45358</v>
      </c>
      <c r="G14" s="139">
        <v>45358</v>
      </c>
      <c r="H14" s="140">
        <f t="shared" ref="H14:H15" si="0">F14-8</f>
        <v>45350</v>
      </c>
      <c r="I14" s="141">
        <f t="shared" ref="I14:I15" si="1">F14-6</f>
        <v>45352</v>
      </c>
      <c r="J14" s="141">
        <f t="shared" ref="J14:J15" si="2">F14-2</f>
        <v>45356</v>
      </c>
      <c r="K14" s="141">
        <f t="shared" ref="K14:K15" si="3">F14-2</f>
        <v>45356</v>
      </c>
      <c r="L14" s="141">
        <v>45367</v>
      </c>
      <c r="M14" s="169" t="s">
        <v>26</v>
      </c>
      <c r="Z14" s="6"/>
    </row>
    <row r="15" spans="2:26" ht="27" customHeight="1">
      <c r="B15" s="157"/>
      <c r="C15" s="161" t="s">
        <v>60</v>
      </c>
      <c r="D15" s="148" t="s">
        <v>61</v>
      </c>
      <c r="E15" s="149" t="s">
        <v>29</v>
      </c>
      <c r="F15" s="172">
        <v>45365</v>
      </c>
      <c r="G15" s="151">
        <v>45365</v>
      </c>
      <c r="H15" s="152">
        <f t="shared" si="0"/>
        <v>45357</v>
      </c>
      <c r="I15" s="153">
        <f t="shared" si="1"/>
        <v>45359</v>
      </c>
      <c r="J15" s="153">
        <f t="shared" si="2"/>
        <v>45363</v>
      </c>
      <c r="K15" s="153">
        <f t="shared" si="3"/>
        <v>45363</v>
      </c>
      <c r="L15" s="153">
        <v>45374</v>
      </c>
      <c r="M15" s="173" t="s">
        <v>26</v>
      </c>
      <c r="Z15" s="6"/>
    </row>
    <row r="16" spans="2:26" ht="27" customHeight="1">
      <c r="B16" s="157"/>
      <c r="C16" s="147" t="s">
        <v>62</v>
      </c>
      <c r="D16" s="148" t="s">
        <v>28</v>
      </c>
      <c r="E16" s="149" t="s">
        <v>25</v>
      </c>
      <c r="F16" s="172">
        <v>45372</v>
      </c>
      <c r="G16" s="151">
        <v>45372</v>
      </c>
      <c r="H16" s="155" t="s">
        <v>74</v>
      </c>
      <c r="I16" s="156" t="s">
        <v>75</v>
      </c>
      <c r="J16" s="156" t="s">
        <v>33</v>
      </c>
      <c r="K16" s="156" t="s">
        <v>76</v>
      </c>
      <c r="L16" s="153">
        <v>45381</v>
      </c>
      <c r="M16" s="173" t="s">
        <v>26</v>
      </c>
      <c r="O16" s="6"/>
      <c r="P16" s="6"/>
      <c r="Q16" s="6"/>
      <c r="R16" s="6"/>
      <c r="S16" s="6"/>
      <c r="T16" s="6"/>
      <c r="U16" s="6"/>
      <c r="V16" s="6"/>
      <c r="W16" s="6"/>
      <c r="X16" s="6"/>
      <c r="Y16" s="6"/>
      <c r="Z16" s="6"/>
    </row>
    <row r="17" spans="1:27" ht="27" customHeight="1">
      <c r="B17" s="157"/>
      <c r="C17" s="147" t="s">
        <v>58</v>
      </c>
      <c r="D17" s="148" t="s">
        <v>65</v>
      </c>
      <c r="E17" s="149" t="s">
        <v>25</v>
      </c>
      <c r="F17" s="172">
        <v>45379</v>
      </c>
      <c r="G17" s="151">
        <v>45379</v>
      </c>
      <c r="H17" s="155" t="s">
        <v>77</v>
      </c>
      <c r="I17" s="153">
        <f t="shared" ref="I17:I18" si="4">F17-6</f>
        <v>45373</v>
      </c>
      <c r="J17" s="153">
        <f t="shared" ref="J17:J18" si="5">F17-2</f>
        <v>45377</v>
      </c>
      <c r="K17" s="153">
        <f t="shared" ref="K17:K18" si="6">F17-2</f>
        <v>45377</v>
      </c>
      <c r="L17" s="153">
        <v>45388</v>
      </c>
      <c r="M17" s="173" t="s">
        <v>26</v>
      </c>
      <c r="O17" s="6"/>
      <c r="P17" s="6"/>
      <c r="Q17" s="6"/>
      <c r="R17" s="6"/>
      <c r="S17" s="6"/>
      <c r="T17" s="6"/>
      <c r="U17" s="6"/>
      <c r="V17" s="6"/>
      <c r="W17" s="6"/>
      <c r="X17" s="6"/>
      <c r="Y17" s="6"/>
      <c r="Z17" s="6"/>
    </row>
    <row r="18" spans="1:27" ht="27" customHeight="1">
      <c r="B18" s="193"/>
      <c r="C18" s="176" t="s">
        <v>60</v>
      </c>
      <c r="D18" s="177" t="s">
        <v>66</v>
      </c>
      <c r="E18" s="178" t="s">
        <v>25</v>
      </c>
      <c r="F18" s="209">
        <v>45386</v>
      </c>
      <c r="G18" s="180">
        <v>45386</v>
      </c>
      <c r="H18" s="181">
        <f t="shared" ref="H18" si="7">F18-8</f>
        <v>45378</v>
      </c>
      <c r="I18" s="182">
        <f t="shared" si="4"/>
        <v>45380</v>
      </c>
      <c r="J18" s="182">
        <f t="shared" si="5"/>
        <v>45384</v>
      </c>
      <c r="K18" s="182">
        <f t="shared" si="6"/>
        <v>45384</v>
      </c>
      <c r="L18" s="182">
        <v>45395</v>
      </c>
      <c r="M18" s="210" t="s">
        <v>26</v>
      </c>
      <c r="N18" s="27" t="s">
        <v>36</v>
      </c>
      <c r="O18" s="6"/>
      <c r="P18" s="6"/>
      <c r="Q18" s="6"/>
      <c r="R18" s="6"/>
      <c r="S18" s="6"/>
      <c r="T18" s="6"/>
      <c r="U18" s="6"/>
      <c r="V18" s="6"/>
      <c r="W18" s="6"/>
      <c r="X18" s="6"/>
      <c r="Y18" s="6"/>
      <c r="Z18" s="6"/>
    </row>
    <row r="19" spans="1:27" ht="27" customHeight="1">
      <c r="B19" s="193"/>
      <c r="C19" s="207" t="s">
        <v>62</v>
      </c>
      <c r="D19" s="177" t="s">
        <v>35</v>
      </c>
      <c r="E19" s="178" t="s">
        <v>25</v>
      </c>
      <c r="F19" s="209">
        <v>45393</v>
      </c>
      <c r="G19" s="180">
        <v>45393</v>
      </c>
      <c r="H19" s="181">
        <f t="shared" ref="H19" si="8">F19-8</f>
        <v>45385</v>
      </c>
      <c r="I19" s="182">
        <f t="shared" ref="I19" si="9">F19-6</f>
        <v>45387</v>
      </c>
      <c r="J19" s="182">
        <f t="shared" ref="J19" si="10">F19-2</f>
        <v>45391</v>
      </c>
      <c r="K19" s="182">
        <f t="shared" ref="K19" si="11">F19-2</f>
        <v>45391</v>
      </c>
      <c r="L19" s="182">
        <v>45402</v>
      </c>
      <c r="M19" s="210" t="s">
        <v>26</v>
      </c>
      <c r="N19" s="27" t="s">
        <v>38</v>
      </c>
      <c r="O19" s="27"/>
      <c r="P19" s="6"/>
      <c r="Q19" s="6"/>
      <c r="R19" s="6"/>
      <c r="S19" s="6"/>
      <c r="T19" s="6"/>
      <c r="U19" s="6"/>
      <c r="V19" s="6"/>
      <c r="W19" s="6"/>
      <c r="X19" s="6"/>
      <c r="Y19" s="6"/>
      <c r="Z19" s="6"/>
    </row>
    <row r="20" spans="1:27" ht="27" customHeight="1">
      <c r="B20" s="193"/>
      <c r="C20" s="176" t="s">
        <v>58</v>
      </c>
      <c r="D20" s="177" t="s">
        <v>28</v>
      </c>
      <c r="E20" s="178" t="s">
        <v>25</v>
      </c>
      <c r="F20" s="209">
        <v>45400</v>
      </c>
      <c r="G20" s="180">
        <v>45400</v>
      </c>
      <c r="H20" s="181">
        <f t="shared" ref="H20:H21" si="12">F20-8</f>
        <v>45392</v>
      </c>
      <c r="I20" s="182">
        <f t="shared" ref="I20:I21" si="13">F20-6</f>
        <v>45394</v>
      </c>
      <c r="J20" s="182">
        <f t="shared" ref="J20:J21" si="14">F20-2</f>
        <v>45398</v>
      </c>
      <c r="K20" s="182">
        <f t="shared" ref="K20:K21" si="15">F20-2</f>
        <v>45398</v>
      </c>
      <c r="L20" s="182">
        <v>45409</v>
      </c>
      <c r="M20" s="210" t="s">
        <v>26</v>
      </c>
      <c r="N20" s="27"/>
      <c r="O20" s="27"/>
      <c r="P20" s="6"/>
      <c r="Q20" s="6"/>
      <c r="R20" s="6"/>
      <c r="S20" s="6"/>
      <c r="T20" s="6"/>
      <c r="U20" s="6"/>
      <c r="V20" s="6"/>
      <c r="W20" s="6"/>
      <c r="X20" s="6"/>
      <c r="Y20" s="6"/>
      <c r="Z20" s="6"/>
    </row>
    <row r="21" spans="1:27" ht="27" customHeight="1" thickBot="1">
      <c r="B21" s="198"/>
      <c r="C21" s="185" t="s">
        <v>60</v>
      </c>
      <c r="D21" s="186" t="s">
        <v>67</v>
      </c>
      <c r="E21" s="187" t="s">
        <v>25</v>
      </c>
      <c r="F21" s="211">
        <v>45407</v>
      </c>
      <c r="G21" s="189">
        <v>45407</v>
      </c>
      <c r="H21" s="190">
        <f t="shared" si="12"/>
        <v>45399</v>
      </c>
      <c r="I21" s="191">
        <f t="shared" si="13"/>
        <v>45401</v>
      </c>
      <c r="J21" s="191">
        <f t="shared" si="14"/>
        <v>45405</v>
      </c>
      <c r="K21" s="191">
        <f t="shared" si="15"/>
        <v>45405</v>
      </c>
      <c r="L21" s="191">
        <v>45416</v>
      </c>
      <c r="M21" s="212" t="s">
        <v>26</v>
      </c>
      <c r="N21" s="27"/>
      <c r="O21" s="27"/>
      <c r="P21" s="6"/>
      <c r="Q21" s="6"/>
      <c r="R21" s="6"/>
      <c r="S21" s="6"/>
      <c r="T21" s="6"/>
      <c r="U21" s="6"/>
      <c r="V21" s="6"/>
      <c r="W21" s="6"/>
      <c r="X21" s="6"/>
      <c r="Y21" s="6"/>
      <c r="Z21" s="6"/>
    </row>
    <row r="22" spans="1:27" ht="26.45" customHeight="1">
      <c r="A22" s="47"/>
      <c r="B22" s="35"/>
      <c r="C22" s="28"/>
      <c r="D22" s="38"/>
      <c r="E22" s="38"/>
      <c r="F22" s="126"/>
      <c r="G22" s="127"/>
      <c r="H22" s="125" t="s">
        <v>78</v>
      </c>
      <c r="I22" s="128"/>
      <c r="J22" s="128"/>
      <c r="K22" s="128"/>
      <c r="L22" s="128"/>
      <c r="M22" s="38"/>
      <c r="O22" s="71"/>
      <c r="P22" s="46"/>
      <c r="Q22" s="47"/>
      <c r="R22" s="72"/>
      <c r="S22" s="70"/>
      <c r="T22" s="72"/>
      <c r="U22" s="72"/>
      <c r="V22" s="70"/>
      <c r="W22" s="70"/>
      <c r="X22" s="70"/>
      <c r="Y22" s="70"/>
      <c r="Z22" s="70"/>
      <c r="AA22" s="47"/>
    </row>
    <row r="23" spans="1:27" s="47" customFormat="1" ht="26.45" customHeight="1">
      <c r="B23" s="35"/>
      <c r="C23" s="28"/>
      <c r="D23" s="32"/>
      <c r="E23" s="32"/>
      <c r="F23" s="30"/>
      <c r="G23" s="31"/>
      <c r="I23" s="31"/>
      <c r="J23" s="31"/>
      <c r="K23" s="31"/>
      <c r="L23" s="31"/>
      <c r="M23" s="67"/>
      <c r="N23" s="1"/>
      <c r="O23" s="71"/>
      <c r="P23" s="73"/>
      <c r="Q23" s="73"/>
      <c r="R23" s="72"/>
      <c r="S23" s="5"/>
      <c r="T23" s="4"/>
      <c r="U23" s="4"/>
      <c r="V23" s="5"/>
      <c r="W23" s="5"/>
      <c r="X23" s="5"/>
      <c r="Y23" s="5"/>
      <c r="Z23" s="70"/>
      <c r="AA23" s="6"/>
    </row>
    <row r="24" spans="1:27" ht="26.1" customHeight="1">
      <c r="A24" s="47"/>
      <c r="B24" s="17" t="s">
        <v>79</v>
      </c>
      <c r="K24" s="229" t="s">
        <v>80</v>
      </c>
      <c r="L24" s="229"/>
      <c r="M24" s="229"/>
      <c r="O24" s="71"/>
      <c r="P24" s="73"/>
      <c r="Q24" s="73"/>
      <c r="R24" s="72"/>
      <c r="S24" s="70"/>
      <c r="T24" s="72"/>
      <c r="U24" s="72"/>
      <c r="V24" s="70"/>
      <c r="W24" s="70"/>
      <c r="X24" s="70"/>
      <c r="Y24" s="70"/>
      <c r="AA24" s="47"/>
    </row>
    <row r="25" spans="1:27" ht="15.95" customHeight="1" thickBot="1">
      <c r="A25" s="47"/>
      <c r="K25" s="230"/>
      <c r="L25" s="230"/>
      <c r="M25" s="230"/>
      <c r="O25" s="71"/>
      <c r="S25" s="70"/>
      <c r="T25" s="72"/>
      <c r="U25" s="72"/>
      <c r="V25" s="70"/>
      <c r="W25" s="70"/>
      <c r="X25" s="70"/>
      <c r="Y25" s="70"/>
      <c r="AA25" s="47"/>
    </row>
    <row r="26" spans="1:27" ht="18">
      <c r="A26" s="47"/>
      <c r="B26" s="74"/>
      <c r="C26" s="259" t="s">
        <v>9</v>
      </c>
      <c r="D26" s="223" t="s">
        <v>10</v>
      </c>
      <c r="E26" s="263" t="s">
        <v>11</v>
      </c>
      <c r="F26" s="262" t="s">
        <v>12</v>
      </c>
      <c r="G26" s="236"/>
      <c r="H26" s="21"/>
      <c r="I26" s="22"/>
      <c r="J26" s="22"/>
      <c r="K26" s="22" t="s">
        <v>71</v>
      </c>
      <c r="L26" s="23" t="s">
        <v>13</v>
      </c>
      <c r="M26" s="237" t="s">
        <v>14</v>
      </c>
      <c r="N26" s="24" t="s">
        <v>15</v>
      </c>
      <c r="O26" s="24"/>
      <c r="S26" s="70"/>
      <c r="T26" s="72"/>
      <c r="U26" s="72"/>
      <c r="V26" s="70"/>
      <c r="W26" s="70"/>
      <c r="X26" s="70"/>
      <c r="Y26" s="70"/>
    </row>
    <row r="27" spans="1:27" ht="16.5">
      <c r="B27" s="75"/>
      <c r="C27" s="260"/>
      <c r="D27" s="224"/>
      <c r="E27" s="264"/>
      <c r="F27" s="255" t="s">
        <v>72</v>
      </c>
      <c r="G27" s="248"/>
      <c r="H27" s="231" t="s">
        <v>17</v>
      </c>
      <c r="I27" s="233" t="s">
        <v>18</v>
      </c>
      <c r="J27" s="231" t="s">
        <v>19</v>
      </c>
      <c r="K27" s="231" t="s">
        <v>73</v>
      </c>
      <c r="L27" s="244" t="s">
        <v>46</v>
      </c>
      <c r="M27" s="238"/>
    </row>
    <row r="28" spans="1:27" ht="17.25" thickBot="1">
      <c r="B28" s="76"/>
      <c r="C28" s="261"/>
      <c r="D28" s="225"/>
      <c r="E28" s="265"/>
      <c r="F28" s="250"/>
      <c r="G28" s="245"/>
      <c r="H28" s="232"/>
      <c r="I28" s="234"/>
      <c r="J28" s="232"/>
      <c r="K28" s="232"/>
      <c r="L28" s="245"/>
      <c r="M28" s="239"/>
    </row>
    <row r="29" spans="1:27" ht="27" customHeight="1" thickTop="1">
      <c r="B29" s="170"/>
      <c r="C29" s="135" t="s">
        <v>58</v>
      </c>
      <c r="D29" s="136" t="s">
        <v>59</v>
      </c>
      <c r="E29" s="137" t="s">
        <v>25</v>
      </c>
      <c r="F29" s="144">
        <v>45358</v>
      </c>
      <c r="G29" s="171">
        <v>45358</v>
      </c>
      <c r="H29" s="140">
        <f t="shared" ref="H29:H30" si="16">F29-8</f>
        <v>45350</v>
      </c>
      <c r="I29" s="141">
        <f t="shared" ref="I29:I30" si="17">F29-6</f>
        <v>45352</v>
      </c>
      <c r="J29" s="141">
        <f t="shared" ref="J29:J30" si="18">F29-2</f>
        <v>45356</v>
      </c>
      <c r="K29" s="141">
        <f t="shared" ref="K29:K30" si="19">F29-2</f>
        <v>45356</v>
      </c>
      <c r="L29" s="141">
        <v>45002</v>
      </c>
      <c r="M29" s="142" t="s">
        <v>26</v>
      </c>
    </row>
    <row r="30" spans="1:27" ht="27" customHeight="1">
      <c r="B30" s="146"/>
      <c r="C30" s="161" t="s">
        <v>60</v>
      </c>
      <c r="D30" s="148" t="s">
        <v>61</v>
      </c>
      <c r="E30" s="149" t="s">
        <v>25</v>
      </c>
      <c r="F30" s="158">
        <v>45365</v>
      </c>
      <c r="G30" s="174">
        <v>45365</v>
      </c>
      <c r="H30" s="152">
        <f t="shared" si="16"/>
        <v>45357</v>
      </c>
      <c r="I30" s="153">
        <f t="shared" si="17"/>
        <v>45359</v>
      </c>
      <c r="J30" s="153">
        <f t="shared" si="18"/>
        <v>45363</v>
      </c>
      <c r="K30" s="153">
        <f t="shared" si="19"/>
        <v>45363</v>
      </c>
      <c r="L30" s="153">
        <v>45375</v>
      </c>
      <c r="M30" s="154" t="s">
        <v>26</v>
      </c>
    </row>
    <row r="31" spans="1:27" ht="27" customHeight="1">
      <c r="B31" s="146"/>
      <c r="C31" s="161" t="s">
        <v>62</v>
      </c>
      <c r="D31" s="148" t="s">
        <v>28</v>
      </c>
      <c r="E31" s="149" t="s">
        <v>25</v>
      </c>
      <c r="F31" s="158">
        <v>45372</v>
      </c>
      <c r="G31" s="174">
        <v>45372</v>
      </c>
      <c r="H31" s="155" t="s">
        <v>81</v>
      </c>
      <c r="I31" s="156" t="s">
        <v>63</v>
      </c>
      <c r="J31" s="156" t="s">
        <v>33</v>
      </c>
      <c r="K31" s="156" t="s">
        <v>33</v>
      </c>
      <c r="L31" s="153">
        <v>45382</v>
      </c>
      <c r="M31" s="154" t="s">
        <v>26</v>
      </c>
    </row>
    <row r="32" spans="1:27" ht="27" customHeight="1">
      <c r="B32" s="146"/>
      <c r="C32" s="147" t="s">
        <v>58</v>
      </c>
      <c r="D32" s="148" t="s">
        <v>65</v>
      </c>
      <c r="E32" s="149" t="s">
        <v>25</v>
      </c>
      <c r="F32" s="158">
        <v>45379</v>
      </c>
      <c r="G32" s="174">
        <v>45379</v>
      </c>
      <c r="H32" s="155" t="s">
        <v>64</v>
      </c>
      <c r="I32" s="153">
        <f t="shared" ref="I32:I33" si="20">F32-6</f>
        <v>45373</v>
      </c>
      <c r="J32" s="153">
        <f t="shared" ref="J32:J33" si="21">F32-2</f>
        <v>45377</v>
      </c>
      <c r="K32" s="153">
        <f t="shared" ref="K32:K33" si="22">F32-2</f>
        <v>45377</v>
      </c>
      <c r="L32" s="153">
        <v>45389</v>
      </c>
      <c r="M32" s="154" t="s">
        <v>26</v>
      </c>
    </row>
    <row r="33" spans="2:22" ht="27" customHeight="1">
      <c r="B33" s="213"/>
      <c r="C33" s="207" t="s">
        <v>60</v>
      </c>
      <c r="D33" s="177" t="s">
        <v>82</v>
      </c>
      <c r="E33" s="178" t="s">
        <v>25</v>
      </c>
      <c r="F33" s="194">
        <v>45386</v>
      </c>
      <c r="G33" s="214">
        <v>45386</v>
      </c>
      <c r="H33" s="181">
        <f t="shared" ref="H33" si="23">F33-8</f>
        <v>45378</v>
      </c>
      <c r="I33" s="182">
        <f t="shared" si="20"/>
        <v>45380</v>
      </c>
      <c r="J33" s="182">
        <f t="shared" si="21"/>
        <v>45384</v>
      </c>
      <c r="K33" s="182">
        <f t="shared" si="22"/>
        <v>45384</v>
      </c>
      <c r="L33" s="182">
        <v>45396</v>
      </c>
      <c r="M33" s="183" t="s">
        <v>26</v>
      </c>
      <c r="N33" s="27" t="s">
        <v>36</v>
      </c>
    </row>
    <row r="34" spans="2:22" ht="27" customHeight="1">
      <c r="B34" s="175"/>
      <c r="C34" s="207" t="s">
        <v>62</v>
      </c>
      <c r="D34" s="177" t="s">
        <v>35</v>
      </c>
      <c r="E34" s="178" t="s">
        <v>25</v>
      </c>
      <c r="F34" s="194">
        <v>45393</v>
      </c>
      <c r="G34" s="214">
        <v>45393</v>
      </c>
      <c r="H34" s="181">
        <f t="shared" ref="H34" si="24">F34-8</f>
        <v>45385</v>
      </c>
      <c r="I34" s="182">
        <f t="shared" ref="I34" si="25">F34-6</f>
        <v>45387</v>
      </c>
      <c r="J34" s="182">
        <f t="shared" ref="J34" si="26">F34-2</f>
        <v>45391</v>
      </c>
      <c r="K34" s="182">
        <f t="shared" ref="K34" si="27">F34-2</f>
        <v>45391</v>
      </c>
      <c r="L34" s="182">
        <v>45403</v>
      </c>
      <c r="M34" s="183" t="s">
        <v>26</v>
      </c>
      <c r="N34" s="27" t="s">
        <v>38</v>
      </c>
    </row>
    <row r="35" spans="2:22" ht="27" customHeight="1">
      <c r="B35" s="175"/>
      <c r="C35" s="207" t="s">
        <v>58</v>
      </c>
      <c r="D35" s="177" t="s">
        <v>28</v>
      </c>
      <c r="E35" s="178" t="s">
        <v>25</v>
      </c>
      <c r="F35" s="194">
        <v>45400</v>
      </c>
      <c r="G35" s="214">
        <v>45400</v>
      </c>
      <c r="H35" s="181">
        <f t="shared" ref="H35:H36" si="28">F35-8</f>
        <v>45392</v>
      </c>
      <c r="I35" s="182">
        <f t="shared" ref="I35:I36" si="29">F35-6</f>
        <v>45394</v>
      </c>
      <c r="J35" s="182">
        <f t="shared" ref="J35:J36" si="30">F35-2</f>
        <v>45398</v>
      </c>
      <c r="K35" s="182">
        <f t="shared" ref="K35:K36" si="31">F35-2</f>
        <v>45398</v>
      </c>
      <c r="L35" s="182">
        <v>45410</v>
      </c>
      <c r="M35" s="183" t="s">
        <v>26</v>
      </c>
      <c r="O35" s="27"/>
      <c r="V35" s="6"/>
    </row>
    <row r="36" spans="2:22" ht="27" customHeight="1" thickBot="1">
      <c r="B36" s="215"/>
      <c r="C36" s="185" t="s">
        <v>60</v>
      </c>
      <c r="D36" s="186" t="s">
        <v>67</v>
      </c>
      <c r="E36" s="187" t="s">
        <v>25</v>
      </c>
      <c r="F36" s="199">
        <v>45407</v>
      </c>
      <c r="G36" s="216">
        <v>45407</v>
      </c>
      <c r="H36" s="190">
        <f t="shared" si="28"/>
        <v>45399</v>
      </c>
      <c r="I36" s="191">
        <f t="shared" si="29"/>
        <v>45401</v>
      </c>
      <c r="J36" s="191">
        <f t="shared" si="30"/>
        <v>45405</v>
      </c>
      <c r="K36" s="191">
        <f t="shared" si="31"/>
        <v>45405</v>
      </c>
      <c r="L36" s="191">
        <v>45417</v>
      </c>
      <c r="M36" s="192" t="s">
        <v>26</v>
      </c>
      <c r="O36" s="27"/>
      <c r="V36" s="6"/>
    </row>
    <row r="37" spans="2:22" ht="21.95" customHeight="1">
      <c r="B37" s="35" t="s">
        <v>49</v>
      </c>
      <c r="C37" s="36" t="s">
        <v>50</v>
      </c>
      <c r="H37" s="125" t="s">
        <v>78</v>
      </c>
    </row>
    <row r="38" spans="2:22" ht="21.95" customHeight="1">
      <c r="B38" s="35"/>
      <c r="C38" s="28"/>
    </row>
    <row r="39" spans="2:22" ht="21.95" customHeight="1"/>
    <row r="40" spans="2:22" ht="21.95" customHeight="1"/>
    <row r="41" spans="2:22" ht="21.95" customHeight="1"/>
    <row r="42" spans="2:22" ht="24.75" customHeight="1"/>
  </sheetData>
  <mergeCells count="28">
    <mergeCell ref="D26:D28"/>
    <mergeCell ref="E26:E28"/>
    <mergeCell ref="L12:L13"/>
    <mergeCell ref="F27:G28"/>
    <mergeCell ref="H27:H28"/>
    <mergeCell ref="I27:I28"/>
    <mergeCell ref="P2:T2"/>
    <mergeCell ref="P3:T3"/>
    <mergeCell ref="P4:T4"/>
    <mergeCell ref="K9:M10"/>
    <mergeCell ref="M11:M13"/>
    <mergeCell ref="K12:K13"/>
    <mergeCell ref="C11:C13"/>
    <mergeCell ref="B2:H3"/>
    <mergeCell ref="C26:C28"/>
    <mergeCell ref="K24:M25"/>
    <mergeCell ref="F26:G26"/>
    <mergeCell ref="K27:K28"/>
    <mergeCell ref="L27:L28"/>
    <mergeCell ref="M26:M28"/>
    <mergeCell ref="J27:J28"/>
    <mergeCell ref="D11:D13"/>
    <mergeCell ref="E11:E13"/>
    <mergeCell ref="F11:G11"/>
    <mergeCell ref="F12:G13"/>
    <mergeCell ref="H12:H13"/>
    <mergeCell ref="I12:I13"/>
    <mergeCell ref="J12:J13"/>
  </mergeCells>
  <phoneticPr fontId="4"/>
  <hyperlinks>
    <hyperlink ref="G7" r:id="rId1" xr:uid="{134A6D71-40D9-4A72-8D63-42E474D24213}"/>
    <hyperlink ref="P2:T2" r:id="rId2" display="お問い合わせはこちらから" xr:uid="{03BFC967-CD37-4D94-BEB7-64DFA0276623}"/>
  </hyperlinks>
  <pageMargins left="0.19685039370078741" right="0" top="0.39370078740157483" bottom="0" header="0.31496062992125984" footer="0.31496062992125984"/>
  <pageSetup paperSize="9" scale="50"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2BAC4-18AE-495F-933B-AF320FA100B6}">
  <sheetPr>
    <pageSetUpPr fitToPage="1"/>
  </sheetPr>
  <dimension ref="B1:X61"/>
  <sheetViews>
    <sheetView zoomScale="60" zoomScaleNormal="60" workbookViewId="0"/>
  </sheetViews>
  <sheetFormatPr defaultColWidth="8.375" defaultRowHeight="15.75"/>
  <cols>
    <col min="1" max="1" width="4.625" style="6" customWidth="1"/>
    <col min="2" max="2" width="15.375" style="1" customWidth="1"/>
    <col min="3" max="3" width="40.875" style="1" customWidth="1"/>
    <col min="4" max="6" width="40.875" style="3" customWidth="1"/>
    <col min="7" max="7" width="4.625" style="4" customWidth="1"/>
    <col min="8" max="10" width="8.375" style="5"/>
    <col min="11" max="13" width="8.375" style="1"/>
    <col min="14" max="15" width="8.375" style="3"/>
    <col min="16" max="16" width="8.375" style="4"/>
    <col min="17" max="17" width="8.375" style="5"/>
    <col min="18" max="19" width="8.375" style="4"/>
    <col min="20" max="24" width="8.375" style="5"/>
    <col min="25" max="16384" width="8.375" style="6"/>
  </cols>
  <sheetData>
    <row r="1" spans="2:24" ht="74.25" customHeight="1">
      <c r="B1"/>
      <c r="C1" s="2"/>
      <c r="D1" s="2"/>
      <c r="E1" s="2"/>
      <c r="M1" s="2"/>
      <c r="N1" s="2"/>
    </row>
    <row r="2" spans="2:24" s="9" customFormat="1" ht="25.5" customHeight="1">
      <c r="B2" s="219" t="s">
        <v>83</v>
      </c>
      <c r="C2" s="219"/>
      <c r="D2" s="219"/>
      <c r="E2" s="219"/>
      <c r="F2" s="219"/>
      <c r="G2" s="7"/>
      <c r="H2" s="7"/>
      <c r="I2" s="7"/>
      <c r="J2" s="7"/>
      <c r="K2" s="7"/>
      <c r="L2" s="8"/>
      <c r="M2" s="7"/>
      <c r="N2" s="7"/>
      <c r="O2" s="7"/>
      <c r="P2" s="7"/>
      <c r="Q2" s="7"/>
      <c r="R2" s="7"/>
      <c r="S2" s="7"/>
      <c r="T2" s="268"/>
      <c r="U2" s="268"/>
      <c r="V2" s="7"/>
      <c r="W2" s="8"/>
      <c r="X2" s="8"/>
    </row>
    <row r="3" spans="2:24" s="9" customFormat="1" ht="25.5" customHeight="1">
      <c r="B3" s="219"/>
      <c r="C3" s="219"/>
      <c r="D3" s="219"/>
      <c r="E3" s="219"/>
      <c r="F3" s="219"/>
      <c r="G3" s="7"/>
      <c r="H3" s="7"/>
      <c r="I3" s="7"/>
      <c r="J3" s="7"/>
      <c r="K3" s="7"/>
      <c r="L3" s="8"/>
      <c r="M3" s="7"/>
      <c r="N3" s="7"/>
      <c r="O3" s="7"/>
      <c r="P3" s="268"/>
      <c r="Q3" s="268"/>
      <c r="R3" s="268"/>
      <c r="X3" s="8"/>
    </row>
    <row r="4" spans="2:24" s="79" customFormat="1" ht="25.5" customHeight="1">
      <c r="B4" s="12"/>
      <c r="C4" s="12"/>
      <c r="D4" s="12"/>
      <c r="E4" s="12"/>
      <c r="F4" s="12"/>
      <c r="G4" s="77"/>
      <c r="H4" s="77"/>
      <c r="I4" s="77"/>
      <c r="J4" s="77"/>
      <c r="K4" s="77"/>
      <c r="L4" s="12"/>
      <c r="M4" s="77"/>
      <c r="N4" s="77"/>
      <c r="O4" s="77"/>
      <c r="P4" s="78"/>
      <c r="Q4" s="78"/>
      <c r="R4" s="78"/>
      <c r="X4" s="12"/>
    </row>
    <row r="5" spans="2:24" s="79" customFormat="1" ht="27" customHeight="1">
      <c r="B5" s="80" t="s">
        <v>84</v>
      </c>
      <c r="C5" s="12"/>
      <c r="D5" s="12"/>
      <c r="E5" s="12"/>
      <c r="F5" s="12"/>
      <c r="G5" s="12"/>
      <c r="H5" s="12"/>
      <c r="I5" s="12"/>
      <c r="J5" s="12"/>
      <c r="K5" s="12"/>
      <c r="L5" s="12"/>
      <c r="M5" s="77"/>
      <c r="N5" s="77"/>
      <c r="O5" s="77"/>
      <c r="P5" s="77"/>
      <c r="Q5" s="77"/>
      <c r="R5" s="77"/>
      <c r="S5" s="78"/>
      <c r="T5" s="78"/>
      <c r="U5" s="81"/>
      <c r="V5" s="77"/>
      <c r="W5" s="12"/>
      <c r="X5" s="12"/>
    </row>
    <row r="6" spans="2:24" s="79" customFormat="1" ht="21" customHeight="1">
      <c r="B6" s="37" t="s">
        <v>85</v>
      </c>
      <c r="C6" s="12"/>
      <c r="D6" s="12"/>
      <c r="E6" s="12"/>
      <c r="F6" s="12"/>
      <c r="G6" s="12"/>
      <c r="H6" s="12"/>
      <c r="I6" s="12"/>
      <c r="J6" s="12"/>
      <c r="K6" s="12"/>
      <c r="L6" s="12"/>
      <c r="M6" s="77"/>
      <c r="N6" s="77"/>
      <c r="O6" s="77"/>
      <c r="P6" s="77"/>
      <c r="Q6" s="77"/>
      <c r="R6" s="77"/>
      <c r="S6" s="78"/>
      <c r="T6" s="78"/>
      <c r="U6" s="81"/>
      <c r="V6" s="77"/>
      <c r="W6" s="12"/>
      <c r="X6" s="12"/>
    </row>
    <row r="7" spans="2:24" s="79" customFormat="1" ht="21" customHeight="1">
      <c r="B7" s="37" t="s">
        <v>86</v>
      </c>
      <c r="C7" s="12"/>
      <c r="D7" s="12"/>
      <c r="E7" s="12"/>
      <c r="F7" s="12"/>
      <c r="G7" s="12"/>
      <c r="H7" s="12"/>
      <c r="I7" s="12"/>
      <c r="J7" s="12"/>
      <c r="K7" s="12"/>
      <c r="L7" s="12"/>
      <c r="M7" s="77"/>
      <c r="N7" s="77"/>
      <c r="O7" s="77"/>
      <c r="P7" s="77"/>
      <c r="Q7" s="77"/>
      <c r="R7" s="77"/>
      <c r="S7" s="78"/>
      <c r="T7" s="78"/>
      <c r="U7" s="81"/>
      <c r="V7" s="77"/>
      <c r="W7" s="12"/>
      <c r="X7" s="12"/>
    </row>
    <row r="8" spans="2:24" s="79" customFormat="1" ht="21" customHeight="1">
      <c r="B8" s="37" t="s">
        <v>87</v>
      </c>
      <c r="C8" s="12"/>
      <c r="D8" s="12"/>
      <c r="E8" s="12"/>
      <c r="F8" s="12"/>
      <c r="G8" s="12"/>
      <c r="H8" s="12"/>
      <c r="I8" s="12"/>
      <c r="J8" s="12"/>
      <c r="K8" s="12"/>
      <c r="L8" s="12"/>
      <c r="M8" s="77"/>
      <c r="N8" s="77"/>
      <c r="O8" s="77"/>
      <c r="P8" s="77"/>
      <c r="Q8" s="77"/>
      <c r="R8" s="77"/>
      <c r="S8" s="78"/>
      <c r="T8" s="78"/>
      <c r="U8" s="81"/>
      <c r="V8" s="77"/>
      <c r="W8" s="12"/>
      <c r="X8" s="12"/>
    </row>
    <row r="9" spans="2:24" s="79" customFormat="1" ht="21" customHeight="1">
      <c r="B9" s="124" t="s">
        <v>88</v>
      </c>
      <c r="C9" s="124"/>
      <c r="D9" s="124"/>
      <c r="E9" s="83"/>
      <c r="G9" s="12"/>
      <c r="H9" s="12"/>
      <c r="I9" s="12"/>
      <c r="J9" s="12"/>
      <c r="K9" s="12"/>
      <c r="L9" s="12"/>
      <c r="M9" s="77"/>
      <c r="N9" s="77"/>
      <c r="O9" s="77"/>
      <c r="P9" s="77"/>
      <c r="Q9" s="77"/>
      <c r="R9" s="77"/>
      <c r="S9" s="78"/>
      <c r="T9" s="78"/>
      <c r="U9" s="81"/>
      <c r="V9" s="77"/>
      <c r="W9" s="12"/>
      <c r="X9" s="12"/>
    </row>
    <row r="10" spans="2:24" s="79" customFormat="1" ht="21" customHeight="1">
      <c r="B10" s="37"/>
      <c r="D10" s="82"/>
      <c r="E10" s="84"/>
      <c r="G10" s="12"/>
      <c r="H10" s="12"/>
      <c r="I10" s="12"/>
      <c r="J10" s="12"/>
      <c r="K10" s="12"/>
      <c r="L10" s="12"/>
      <c r="M10" s="77"/>
      <c r="N10" s="77"/>
      <c r="O10" s="77"/>
      <c r="P10" s="77"/>
      <c r="Q10" s="77"/>
      <c r="R10" s="77"/>
      <c r="S10" s="78"/>
      <c r="T10" s="78"/>
      <c r="U10" s="81"/>
      <c r="V10" s="77"/>
      <c r="W10" s="12"/>
      <c r="X10" s="12"/>
    </row>
    <row r="11" spans="2:24" s="79" customFormat="1" ht="21" customHeight="1">
      <c r="B11" s="37"/>
      <c r="C11" s="12"/>
      <c r="D11" s="12"/>
      <c r="E11" s="12"/>
      <c r="F11" s="12"/>
      <c r="G11" s="12"/>
      <c r="H11" s="12"/>
      <c r="I11" s="12"/>
      <c r="J11" s="12"/>
      <c r="K11" s="12"/>
      <c r="L11" s="12"/>
      <c r="M11" s="77"/>
      <c r="N11" s="77"/>
      <c r="O11" s="77"/>
      <c r="P11" s="77"/>
      <c r="Q11" s="77"/>
      <c r="R11" s="77"/>
      <c r="S11" s="78"/>
      <c r="T11" s="78"/>
      <c r="U11" s="81"/>
      <c r="V11" s="77"/>
      <c r="W11" s="12"/>
      <c r="X11" s="12"/>
    </row>
    <row r="12" spans="2:24" s="79" customFormat="1" ht="27" customHeight="1">
      <c r="B12" s="80" t="s">
        <v>89</v>
      </c>
      <c r="C12" s="12"/>
      <c r="D12" s="12"/>
      <c r="E12" s="12"/>
      <c r="F12" s="12"/>
      <c r="G12" s="12"/>
      <c r="H12" s="12"/>
      <c r="I12" s="12"/>
      <c r="J12" s="12"/>
      <c r="K12" s="12"/>
      <c r="L12" s="12"/>
      <c r="M12" s="77"/>
      <c r="N12" s="77"/>
      <c r="O12" s="77"/>
      <c r="P12" s="77"/>
      <c r="Q12" s="77"/>
      <c r="R12" s="77"/>
      <c r="S12" s="78"/>
      <c r="T12" s="78"/>
      <c r="U12" s="81"/>
      <c r="V12" s="77"/>
      <c r="W12" s="12"/>
      <c r="X12" s="12"/>
    </row>
    <row r="13" spans="2:24" s="79" customFormat="1" ht="21" customHeight="1">
      <c r="B13" s="37" t="s">
        <v>90</v>
      </c>
      <c r="C13" s="12"/>
      <c r="D13" s="12"/>
      <c r="E13" s="12"/>
      <c r="F13" s="12"/>
      <c r="G13" s="12"/>
      <c r="H13" s="12"/>
      <c r="I13" s="12"/>
      <c r="J13" s="12"/>
      <c r="K13" s="12"/>
      <c r="L13" s="12"/>
      <c r="M13" s="77"/>
      <c r="N13" s="77"/>
      <c r="O13" s="77"/>
      <c r="P13" s="77"/>
      <c r="Q13" s="77"/>
      <c r="R13" s="77"/>
      <c r="S13" s="78"/>
      <c r="T13" s="78"/>
      <c r="U13" s="81"/>
      <c r="V13" s="77"/>
      <c r="W13" s="12"/>
      <c r="X13" s="12"/>
    </row>
    <row r="14" spans="2:24" s="79" customFormat="1" ht="21" customHeight="1">
      <c r="B14" s="37" t="s">
        <v>91</v>
      </c>
      <c r="C14" s="12"/>
      <c r="D14" s="12"/>
      <c r="E14" s="12"/>
      <c r="F14" s="12"/>
      <c r="G14" s="12"/>
      <c r="H14" s="12"/>
      <c r="I14" s="12"/>
      <c r="J14" s="12"/>
      <c r="K14" s="12"/>
      <c r="L14" s="12"/>
      <c r="M14" s="77"/>
      <c r="N14" s="77"/>
      <c r="O14" s="77"/>
      <c r="P14" s="77"/>
      <c r="Q14" s="77"/>
      <c r="R14" s="77"/>
      <c r="S14" s="78"/>
      <c r="T14" s="78"/>
      <c r="U14" s="81"/>
      <c r="V14" s="77"/>
      <c r="W14" s="12"/>
      <c r="X14" s="12"/>
    </row>
    <row r="15" spans="2:24" s="79" customFormat="1" ht="21" customHeight="1">
      <c r="B15" s="37" t="s">
        <v>92</v>
      </c>
      <c r="C15" s="12"/>
      <c r="D15" s="12"/>
      <c r="E15" s="12"/>
      <c r="F15" s="12"/>
      <c r="G15" s="12"/>
      <c r="H15" s="12"/>
      <c r="I15" s="12"/>
      <c r="J15" s="12"/>
      <c r="K15" s="12"/>
      <c r="L15" s="12"/>
      <c r="M15" s="77"/>
      <c r="N15" s="77"/>
      <c r="O15" s="77"/>
      <c r="P15" s="77"/>
      <c r="Q15" s="77"/>
      <c r="R15" s="77"/>
      <c r="S15" s="78"/>
      <c r="T15" s="78"/>
      <c r="U15" s="81"/>
      <c r="V15" s="77"/>
      <c r="W15" s="12"/>
      <c r="X15" s="12"/>
    </row>
    <row r="16" spans="2:24" s="79" customFormat="1" ht="21" customHeight="1">
      <c r="B16" s="11"/>
      <c r="C16" s="12"/>
      <c r="D16" s="12"/>
      <c r="E16" s="12"/>
      <c r="F16" s="12"/>
      <c r="G16" s="12"/>
      <c r="H16" s="12"/>
      <c r="I16" s="12"/>
      <c r="J16" s="12"/>
      <c r="K16" s="12"/>
      <c r="L16" s="12"/>
      <c r="M16" s="77"/>
      <c r="N16" s="77"/>
      <c r="O16" s="77"/>
      <c r="P16" s="77"/>
      <c r="Q16" s="77"/>
      <c r="R16" s="77"/>
      <c r="S16" s="78"/>
      <c r="T16" s="78"/>
      <c r="U16" s="81"/>
      <c r="V16" s="77"/>
      <c r="W16" s="12"/>
      <c r="X16" s="12"/>
    </row>
    <row r="17" spans="2:24" s="79" customFormat="1" ht="21" customHeight="1">
      <c r="B17" s="11"/>
      <c r="C17" s="12"/>
      <c r="D17" s="12"/>
      <c r="E17" s="12"/>
      <c r="F17" s="12"/>
      <c r="G17" s="12"/>
      <c r="H17" s="12"/>
      <c r="I17" s="12"/>
      <c r="J17" s="12"/>
      <c r="K17" s="12"/>
      <c r="L17" s="12"/>
      <c r="M17" s="77"/>
      <c r="N17" s="77"/>
      <c r="O17" s="77"/>
      <c r="P17" s="77"/>
      <c r="Q17" s="77"/>
      <c r="R17" s="77"/>
      <c r="S17" s="78"/>
      <c r="T17" s="78"/>
      <c r="U17" s="81"/>
      <c r="V17" s="77"/>
      <c r="W17" s="12"/>
      <c r="X17" s="12"/>
    </row>
    <row r="18" spans="2:24" ht="27" customHeight="1" thickBot="1">
      <c r="B18" s="17" t="s">
        <v>93</v>
      </c>
      <c r="C18" s="14"/>
      <c r="D18" s="6"/>
      <c r="E18" s="6"/>
      <c r="F18" s="6"/>
      <c r="G18" s="6"/>
      <c r="H18" s="6"/>
      <c r="I18" s="6"/>
      <c r="J18" s="6"/>
      <c r="K18" s="15"/>
      <c r="L18" s="15"/>
      <c r="M18" s="14"/>
      <c r="N18" s="6"/>
      <c r="O18" s="13"/>
      <c r="P18" s="13"/>
      <c r="Q18" s="6"/>
      <c r="R18" s="6"/>
      <c r="S18" s="6"/>
      <c r="T18" s="6"/>
      <c r="U18" s="6"/>
      <c r="V18" s="6"/>
      <c r="W18" s="6"/>
      <c r="X18" s="6"/>
    </row>
    <row r="19" spans="2:24" s="14" customFormat="1" ht="21" customHeight="1" thickBot="1">
      <c r="B19" s="85"/>
      <c r="C19" s="86" t="s">
        <v>94</v>
      </c>
      <c r="D19" s="87" t="s">
        <v>95</v>
      </c>
      <c r="E19" s="87" t="s">
        <v>96</v>
      </c>
      <c r="F19" s="88" t="s">
        <v>97</v>
      </c>
      <c r="G19" s="89"/>
      <c r="H19" s="89"/>
      <c r="I19" s="89"/>
      <c r="J19" s="90"/>
      <c r="K19" s="31"/>
    </row>
    <row r="20" spans="2:24" s="14" customFormat="1" ht="24.75" customHeight="1" thickTop="1">
      <c r="B20" s="91" t="s">
        <v>98</v>
      </c>
      <c r="C20" s="92" t="s">
        <v>99</v>
      </c>
      <c r="D20" s="93" t="s">
        <v>99</v>
      </c>
      <c r="E20" s="93" t="s">
        <v>99</v>
      </c>
      <c r="F20" s="94" t="s">
        <v>99</v>
      </c>
      <c r="G20" s="95"/>
      <c r="H20" s="96"/>
      <c r="I20" s="97"/>
      <c r="J20" s="97"/>
      <c r="K20" s="31"/>
    </row>
    <row r="21" spans="2:24" s="14" customFormat="1" ht="36" customHeight="1">
      <c r="B21" s="98" t="s">
        <v>16</v>
      </c>
      <c r="C21" s="99" t="s">
        <v>100</v>
      </c>
      <c r="D21" s="100" t="s">
        <v>101</v>
      </c>
      <c r="E21" s="100" t="s">
        <v>102</v>
      </c>
      <c r="F21" s="101" t="s">
        <v>103</v>
      </c>
      <c r="G21" s="95"/>
      <c r="H21" s="96"/>
      <c r="I21" s="97"/>
      <c r="J21" s="97"/>
      <c r="K21" s="31"/>
    </row>
    <row r="22" spans="2:24" s="14" customFormat="1" ht="36" customHeight="1">
      <c r="B22" s="102" t="s">
        <v>54</v>
      </c>
      <c r="C22" s="99" t="s">
        <v>104</v>
      </c>
      <c r="D22" s="100" t="s">
        <v>101</v>
      </c>
      <c r="E22" s="100" t="s">
        <v>105</v>
      </c>
      <c r="F22" s="103" t="s">
        <v>106</v>
      </c>
      <c r="G22" s="95"/>
      <c r="H22" s="96"/>
      <c r="I22" s="97"/>
      <c r="J22" s="97"/>
      <c r="K22" s="31"/>
    </row>
    <row r="23" spans="2:24" s="14" customFormat="1" ht="24.75" customHeight="1">
      <c r="B23" s="98" t="s">
        <v>107</v>
      </c>
      <c r="C23" s="104" t="s">
        <v>108</v>
      </c>
      <c r="D23" s="105" t="s">
        <v>108</v>
      </c>
      <c r="E23" s="105" t="s">
        <v>108</v>
      </c>
      <c r="F23" s="106" t="s">
        <v>108</v>
      </c>
      <c r="G23" s="95"/>
      <c r="H23" s="96"/>
      <c r="I23" s="97"/>
      <c r="J23" s="97"/>
      <c r="K23" s="31"/>
    </row>
    <row r="24" spans="2:24" s="14" customFormat="1" ht="36" customHeight="1" thickBot="1">
      <c r="B24" s="107" t="s">
        <v>72</v>
      </c>
      <c r="C24" s="108" t="s">
        <v>100</v>
      </c>
      <c r="D24" s="109" t="s">
        <v>101</v>
      </c>
      <c r="E24" s="109" t="s">
        <v>109</v>
      </c>
      <c r="F24" s="110" t="s">
        <v>110</v>
      </c>
      <c r="G24" s="95"/>
      <c r="H24" s="96"/>
      <c r="I24" s="97"/>
      <c r="J24" s="97"/>
      <c r="K24" s="31"/>
    </row>
    <row r="25" spans="2:24" s="14" customFormat="1" ht="21" customHeight="1">
      <c r="B25" s="37" t="s">
        <v>111</v>
      </c>
      <c r="C25" s="111"/>
      <c r="D25" s="38"/>
      <c r="E25" s="38"/>
      <c r="F25" s="38"/>
      <c r="G25" s="95"/>
      <c r="H25" s="96"/>
      <c r="I25" s="97"/>
      <c r="J25" s="97"/>
      <c r="K25" s="31"/>
    </row>
    <row r="26" spans="2:24" s="14" customFormat="1" ht="21" customHeight="1">
      <c r="B26" s="37" t="s">
        <v>112</v>
      </c>
      <c r="C26" s="111"/>
      <c r="D26" s="38"/>
      <c r="E26" s="38"/>
      <c r="F26" s="38"/>
      <c r="G26" s="95"/>
      <c r="H26" s="96"/>
      <c r="I26" s="97"/>
      <c r="J26" s="97"/>
      <c r="K26" s="31"/>
      <c r="L26" s="29"/>
      <c r="M26" s="37"/>
      <c r="N26" s="28"/>
      <c r="O26" s="28"/>
      <c r="P26" s="36"/>
      <c r="Q26" s="36"/>
      <c r="R26" s="36"/>
    </row>
    <row r="27" spans="2:24" s="14" customFormat="1" ht="21" customHeight="1">
      <c r="B27" s="37"/>
      <c r="C27" s="111"/>
      <c r="D27" s="38"/>
      <c r="E27" s="38"/>
      <c r="F27" s="38"/>
      <c r="G27" s="95"/>
      <c r="H27" s="96"/>
      <c r="I27" s="97"/>
      <c r="J27" s="97"/>
      <c r="K27" s="31"/>
      <c r="L27" s="29"/>
      <c r="M27" s="37"/>
      <c r="N27" s="28"/>
      <c r="O27" s="28"/>
      <c r="P27" s="36"/>
      <c r="Q27" s="36"/>
      <c r="R27" s="36"/>
    </row>
    <row r="28" spans="2:24" s="14" customFormat="1" ht="21" customHeight="1">
      <c r="B28" s="38"/>
      <c r="C28" s="111"/>
      <c r="D28" s="38"/>
      <c r="E28" s="38"/>
      <c r="F28" s="38"/>
      <c r="G28" s="95"/>
      <c r="H28" s="96"/>
      <c r="I28" s="97"/>
      <c r="J28" s="97"/>
      <c r="K28" s="31"/>
      <c r="L28" s="29"/>
      <c r="M28" s="37"/>
      <c r="N28" s="30"/>
      <c r="O28" s="31"/>
      <c r="P28" s="30"/>
      <c r="Q28" s="30"/>
      <c r="R28" s="31"/>
    </row>
    <row r="29" spans="2:24" ht="27" customHeight="1" thickBot="1">
      <c r="B29" s="17" t="s">
        <v>113</v>
      </c>
      <c r="C29" s="14"/>
      <c r="D29" s="6"/>
      <c r="E29" s="6"/>
      <c r="F29" s="6"/>
      <c r="G29" s="6"/>
      <c r="H29" s="6"/>
      <c r="I29" s="6"/>
      <c r="J29" s="6"/>
      <c r="K29" s="15"/>
      <c r="L29" s="15"/>
      <c r="M29" s="14"/>
      <c r="N29" s="6"/>
      <c r="O29" s="13"/>
      <c r="P29" s="13"/>
      <c r="Q29" s="6"/>
      <c r="R29" s="6"/>
      <c r="S29" s="6"/>
      <c r="T29" s="6"/>
      <c r="U29" s="6"/>
      <c r="V29" s="6"/>
      <c r="W29" s="6"/>
      <c r="X29" s="6"/>
    </row>
    <row r="30" spans="2:24" s="14" customFormat="1" ht="21" customHeight="1" thickBot="1">
      <c r="B30" s="85"/>
      <c r="C30" s="86" t="s">
        <v>114</v>
      </c>
      <c r="D30" s="87" t="s">
        <v>115</v>
      </c>
      <c r="E30" s="112" t="s">
        <v>116</v>
      </c>
      <c r="F30" s="89"/>
      <c r="G30" s="89"/>
      <c r="H30" s="89"/>
      <c r="I30" s="90"/>
      <c r="J30" s="31"/>
    </row>
    <row r="31" spans="2:24" s="14" customFormat="1" ht="24.75" customHeight="1" thickTop="1">
      <c r="B31" s="91" t="s">
        <v>98</v>
      </c>
      <c r="C31" s="93" t="s">
        <v>108</v>
      </c>
      <c r="D31" s="93" t="s">
        <v>108</v>
      </c>
      <c r="E31" s="94" t="s">
        <v>108</v>
      </c>
      <c r="F31" s="95"/>
      <c r="G31" s="96"/>
      <c r="H31" s="97"/>
      <c r="I31" s="97"/>
      <c r="J31" s="31"/>
    </row>
    <row r="32" spans="2:24" s="14" customFormat="1" ht="95.1" customHeight="1">
      <c r="B32" s="113" t="s">
        <v>117</v>
      </c>
      <c r="C32" s="114" t="s">
        <v>118</v>
      </c>
      <c r="D32" s="115" t="s">
        <v>119</v>
      </c>
      <c r="E32" s="116" t="s">
        <v>119</v>
      </c>
      <c r="F32" s="95"/>
      <c r="G32" s="96"/>
      <c r="H32" s="97"/>
      <c r="I32" s="97"/>
      <c r="J32" s="31"/>
    </row>
    <row r="33" spans="2:24" s="14" customFormat="1" ht="95.1" customHeight="1">
      <c r="B33" s="113" t="s">
        <v>120</v>
      </c>
      <c r="C33" s="114" t="s">
        <v>121</v>
      </c>
      <c r="D33" s="115" t="s">
        <v>122</v>
      </c>
      <c r="E33" s="116" t="s">
        <v>122</v>
      </c>
      <c r="F33" s="95"/>
      <c r="G33" s="96"/>
      <c r="H33" s="97"/>
      <c r="I33" s="97"/>
      <c r="J33" s="31"/>
    </row>
    <row r="34" spans="2:24" s="14" customFormat="1" ht="95.1" customHeight="1">
      <c r="B34" s="102" t="s">
        <v>54</v>
      </c>
      <c r="C34" s="114" t="s">
        <v>123</v>
      </c>
      <c r="D34" s="100" t="s">
        <v>124</v>
      </c>
      <c r="E34" s="117" t="s">
        <v>125</v>
      </c>
      <c r="F34" s="95"/>
      <c r="G34" s="96"/>
      <c r="H34" s="97"/>
      <c r="I34" s="97"/>
      <c r="J34" s="31"/>
    </row>
    <row r="35" spans="2:24" s="14" customFormat="1" ht="24.75" customHeight="1">
      <c r="B35" s="98" t="s">
        <v>107</v>
      </c>
      <c r="C35" s="105" t="s">
        <v>108</v>
      </c>
      <c r="D35" s="105" t="s">
        <v>108</v>
      </c>
      <c r="E35" s="106" t="s">
        <v>108</v>
      </c>
      <c r="F35" s="95"/>
      <c r="G35" s="96"/>
      <c r="H35" s="97"/>
      <c r="I35" s="97"/>
      <c r="J35" s="31"/>
    </row>
    <row r="36" spans="2:24" s="14" customFormat="1" ht="95.1" customHeight="1" thickBot="1">
      <c r="B36" s="107" t="s">
        <v>72</v>
      </c>
      <c r="C36" s="118" t="s">
        <v>126</v>
      </c>
      <c r="D36" s="119" t="s">
        <v>127</v>
      </c>
      <c r="E36" s="120" t="s">
        <v>128</v>
      </c>
      <c r="F36" s="95"/>
      <c r="G36" s="96"/>
      <c r="H36" s="97"/>
      <c r="I36" s="97"/>
      <c r="J36" s="31"/>
    </row>
    <row r="37" spans="2:24" s="14" customFormat="1" ht="21" customHeight="1">
      <c r="B37" s="37" t="s">
        <v>111</v>
      </c>
      <c r="C37" s="32"/>
      <c r="D37" s="30"/>
      <c r="E37" s="30"/>
      <c r="F37" s="31"/>
      <c r="G37" s="30"/>
      <c r="H37" s="30"/>
      <c r="I37" s="31"/>
      <c r="J37" s="31"/>
      <c r="K37" s="31"/>
    </row>
    <row r="38" spans="2:24" s="14" customFormat="1" ht="21" customHeight="1">
      <c r="B38" s="37" t="s">
        <v>112</v>
      </c>
      <c r="D38" s="30"/>
      <c r="E38" s="30"/>
      <c r="F38" s="31"/>
      <c r="G38" s="30"/>
      <c r="H38" s="30"/>
      <c r="I38" s="31"/>
      <c r="J38" s="31"/>
      <c r="K38" s="31"/>
    </row>
    <row r="39" spans="2:24" s="14" customFormat="1" ht="21" customHeight="1">
      <c r="B39" s="32"/>
      <c r="C39" s="32"/>
      <c r="D39" s="30"/>
      <c r="E39" s="30"/>
      <c r="F39" s="31"/>
      <c r="G39" s="30"/>
      <c r="H39" s="30"/>
      <c r="I39" s="31"/>
      <c r="J39" s="31"/>
      <c r="K39" s="31"/>
    </row>
    <row r="40" spans="2:24" ht="21" customHeight="1">
      <c r="B40" s="3"/>
      <c r="C40" s="3"/>
      <c r="D40" s="4"/>
      <c r="E40" s="4"/>
      <c r="F40" s="5"/>
      <c r="H40" s="4"/>
      <c r="K40" s="5"/>
      <c r="L40" s="6"/>
      <c r="M40" s="6"/>
      <c r="N40" s="6"/>
      <c r="O40" s="6"/>
      <c r="P40" s="6"/>
      <c r="Q40" s="6"/>
      <c r="R40" s="6"/>
      <c r="S40" s="6"/>
      <c r="T40" s="6"/>
      <c r="U40" s="6"/>
      <c r="V40" s="6"/>
      <c r="W40" s="6"/>
      <c r="X40" s="6"/>
    </row>
    <row r="41" spans="2:24" ht="21" customHeight="1">
      <c r="B41" s="3"/>
      <c r="C41" s="3"/>
      <c r="D41" s="4"/>
      <c r="E41" s="4"/>
      <c r="F41" s="5"/>
      <c r="H41" s="4"/>
      <c r="K41" s="5"/>
      <c r="L41" s="5"/>
      <c r="M41" s="6"/>
      <c r="N41" s="6"/>
      <c r="O41" s="6"/>
      <c r="P41" s="6"/>
      <c r="Q41" s="6"/>
      <c r="R41" s="6"/>
      <c r="S41" s="6"/>
      <c r="T41" s="6"/>
      <c r="U41" s="6"/>
      <c r="V41" s="6"/>
      <c r="W41" s="6"/>
      <c r="X41" s="6"/>
    </row>
    <row r="42" spans="2:24" ht="24.75" customHeight="1">
      <c r="C42" s="3"/>
      <c r="F42" s="4"/>
      <c r="G42" s="5"/>
      <c r="H42" s="4"/>
      <c r="K42" s="5"/>
      <c r="L42" s="5"/>
      <c r="M42" s="6"/>
      <c r="N42" s="6"/>
      <c r="O42" s="6"/>
      <c r="P42" s="6"/>
      <c r="Q42" s="6"/>
      <c r="R42" s="6"/>
      <c r="S42" s="6"/>
      <c r="T42" s="6"/>
      <c r="U42" s="6"/>
      <c r="V42" s="6"/>
      <c r="W42" s="6"/>
      <c r="X42" s="6"/>
    </row>
    <row r="43" spans="2:24" ht="24.75" customHeight="1">
      <c r="C43" s="3"/>
      <c r="F43" s="4"/>
      <c r="G43" s="5"/>
      <c r="H43" s="4"/>
      <c r="K43" s="5"/>
      <c r="L43" s="5"/>
      <c r="M43" s="6"/>
      <c r="N43" s="6"/>
      <c r="O43" s="6"/>
      <c r="P43" s="6"/>
      <c r="Q43" s="6"/>
      <c r="R43" s="6"/>
      <c r="S43" s="6"/>
      <c r="T43" s="6"/>
      <c r="U43" s="6"/>
      <c r="V43" s="6"/>
      <c r="W43" s="6"/>
      <c r="X43" s="6"/>
    </row>
    <row r="44" spans="2:24" ht="24.75" customHeight="1">
      <c r="C44" s="3"/>
      <c r="F44" s="4"/>
      <c r="G44" s="5"/>
      <c r="H44" s="4"/>
      <c r="K44" s="6"/>
      <c r="L44" s="5"/>
      <c r="M44" s="6"/>
      <c r="N44" s="6"/>
      <c r="O44" s="6"/>
      <c r="P44" s="6"/>
      <c r="Q44" s="6"/>
      <c r="R44" s="6"/>
      <c r="S44" s="6"/>
      <c r="T44" s="6"/>
      <c r="U44" s="6"/>
      <c r="V44" s="6"/>
      <c r="W44" s="6"/>
      <c r="X44" s="6"/>
    </row>
    <row r="45" spans="2:24" ht="24.75" customHeight="1">
      <c r="C45" s="3"/>
      <c r="F45" s="4"/>
      <c r="G45" s="5"/>
      <c r="H45" s="4"/>
      <c r="I45" s="6"/>
      <c r="J45" s="6"/>
      <c r="K45" s="6"/>
      <c r="L45" s="5"/>
      <c r="M45" s="6"/>
      <c r="N45" s="6"/>
      <c r="O45" s="6"/>
      <c r="P45" s="6"/>
      <c r="Q45" s="6"/>
      <c r="R45" s="6"/>
      <c r="S45" s="6"/>
      <c r="T45" s="6"/>
      <c r="U45" s="6"/>
      <c r="V45" s="6"/>
      <c r="W45" s="6"/>
      <c r="X45" s="6"/>
    </row>
    <row r="46" spans="2:24" ht="24.75" customHeight="1">
      <c r="C46" s="3"/>
      <c r="F46" s="4"/>
      <c r="G46" s="5"/>
      <c r="H46" s="4"/>
      <c r="I46" s="6"/>
      <c r="J46" s="6"/>
      <c r="K46" s="6"/>
      <c r="L46" s="5"/>
      <c r="M46" s="6"/>
      <c r="N46" s="6"/>
      <c r="O46" s="6"/>
      <c r="P46" s="6"/>
      <c r="Q46" s="6"/>
      <c r="R46" s="6"/>
      <c r="S46" s="6"/>
      <c r="T46" s="6"/>
      <c r="U46" s="6"/>
      <c r="V46" s="6"/>
      <c r="W46" s="6"/>
      <c r="X46" s="6"/>
    </row>
    <row r="47" spans="2:24" ht="24.75" customHeight="1">
      <c r="C47" s="3"/>
      <c r="F47" s="4"/>
      <c r="G47" s="5"/>
      <c r="H47" s="4"/>
      <c r="I47" s="6"/>
      <c r="J47" s="6"/>
      <c r="K47" s="6"/>
      <c r="L47" s="5"/>
      <c r="M47" s="6"/>
      <c r="N47" s="6"/>
      <c r="O47" s="6"/>
      <c r="P47" s="6"/>
      <c r="Q47" s="6"/>
      <c r="R47" s="6"/>
      <c r="S47" s="6"/>
      <c r="T47" s="6"/>
      <c r="U47" s="6"/>
      <c r="V47" s="6"/>
      <c r="W47" s="6"/>
      <c r="X47" s="6"/>
    </row>
    <row r="48" spans="2:24" ht="24.75" customHeight="1">
      <c r="C48" s="3"/>
      <c r="F48" s="4"/>
      <c r="G48" s="5"/>
      <c r="H48" s="4"/>
      <c r="I48" s="6"/>
      <c r="J48" s="6"/>
      <c r="K48" s="5"/>
      <c r="L48" s="5"/>
      <c r="M48" s="6"/>
      <c r="N48" s="6"/>
      <c r="O48" s="6"/>
      <c r="P48" s="6"/>
      <c r="Q48" s="6"/>
      <c r="R48" s="6"/>
      <c r="S48" s="6"/>
      <c r="T48" s="6"/>
      <c r="U48" s="6"/>
      <c r="V48" s="6"/>
      <c r="W48" s="6"/>
      <c r="X48" s="6"/>
    </row>
    <row r="49" spans="3:24" ht="18">
      <c r="C49" s="3"/>
      <c r="D49" s="40"/>
      <c r="E49" s="40"/>
      <c r="F49" s="4"/>
      <c r="G49" s="5"/>
      <c r="H49" s="4"/>
      <c r="K49" s="5"/>
      <c r="L49" s="5"/>
      <c r="M49" s="6"/>
      <c r="N49" s="6"/>
      <c r="O49" s="6"/>
      <c r="P49" s="6"/>
      <c r="Q49" s="6"/>
      <c r="R49" s="6"/>
      <c r="S49" s="6"/>
      <c r="T49" s="6"/>
      <c r="U49" s="6"/>
      <c r="V49" s="6"/>
      <c r="W49" s="6"/>
      <c r="X49" s="6"/>
    </row>
    <row r="50" spans="3:24">
      <c r="C50" s="3"/>
      <c r="F50" s="4"/>
      <c r="G50" s="5"/>
      <c r="H50" s="4"/>
      <c r="K50" s="5"/>
      <c r="L50" s="5"/>
      <c r="M50" s="6"/>
      <c r="N50" s="6"/>
      <c r="O50" s="6"/>
      <c r="P50" s="6"/>
      <c r="Q50" s="6"/>
      <c r="R50" s="6"/>
      <c r="S50" s="6"/>
      <c r="T50" s="6"/>
      <c r="U50" s="6"/>
      <c r="V50" s="6"/>
      <c r="W50" s="6"/>
      <c r="X50" s="6"/>
    </row>
    <row r="51" spans="3:24">
      <c r="C51" s="3"/>
      <c r="F51" s="4"/>
      <c r="G51" s="5"/>
      <c r="H51" s="4"/>
      <c r="K51" s="5"/>
      <c r="L51" s="5"/>
      <c r="M51" s="6"/>
      <c r="N51" s="6"/>
      <c r="O51" s="6"/>
      <c r="P51" s="6"/>
      <c r="Q51" s="6"/>
      <c r="R51" s="6"/>
      <c r="S51" s="6"/>
      <c r="T51" s="6"/>
      <c r="U51" s="6"/>
      <c r="V51" s="6"/>
      <c r="W51" s="6"/>
      <c r="X51" s="6"/>
    </row>
    <row r="52" spans="3:24">
      <c r="C52" s="3"/>
      <c r="F52" s="4"/>
      <c r="G52" s="5"/>
      <c r="H52" s="4"/>
      <c r="K52" s="5"/>
      <c r="L52" s="5"/>
      <c r="M52" s="6"/>
      <c r="N52" s="6"/>
      <c r="O52" s="6"/>
      <c r="P52" s="6"/>
      <c r="Q52" s="6"/>
      <c r="R52" s="6"/>
      <c r="S52" s="6"/>
      <c r="T52" s="6"/>
      <c r="U52" s="6"/>
      <c r="V52" s="6"/>
      <c r="W52" s="6"/>
      <c r="X52" s="6"/>
    </row>
    <row r="53" spans="3:24" ht="15" customHeight="1">
      <c r="C53" s="3"/>
      <c r="F53" s="4"/>
      <c r="G53" s="5"/>
      <c r="H53" s="4"/>
      <c r="K53" s="5"/>
      <c r="L53" s="5"/>
      <c r="M53" s="6"/>
      <c r="N53" s="6"/>
      <c r="O53" s="6"/>
      <c r="P53" s="6"/>
      <c r="Q53" s="6"/>
      <c r="R53" s="6"/>
      <c r="S53" s="6"/>
      <c r="T53" s="6"/>
      <c r="U53" s="6"/>
      <c r="V53" s="6"/>
      <c r="W53" s="6"/>
      <c r="X53" s="6"/>
    </row>
    <row r="54" spans="3:24">
      <c r="C54" s="3"/>
      <c r="F54" s="4"/>
      <c r="G54" s="5"/>
      <c r="H54" s="4"/>
      <c r="K54" s="5"/>
      <c r="L54" s="5"/>
      <c r="M54" s="6"/>
      <c r="N54" s="6"/>
      <c r="O54" s="6"/>
      <c r="P54" s="6"/>
      <c r="Q54" s="6"/>
      <c r="R54" s="6"/>
      <c r="S54" s="6"/>
      <c r="T54" s="6"/>
      <c r="U54" s="6"/>
      <c r="V54" s="6"/>
      <c r="W54" s="6"/>
      <c r="X54" s="6"/>
    </row>
    <row r="55" spans="3:24">
      <c r="C55" s="3"/>
      <c r="F55" s="4"/>
      <c r="G55" s="5"/>
      <c r="H55" s="4"/>
      <c r="K55" s="5"/>
      <c r="L55" s="5"/>
      <c r="M55" s="6"/>
      <c r="N55" s="6"/>
      <c r="O55" s="6"/>
      <c r="P55" s="6"/>
      <c r="Q55" s="6"/>
      <c r="R55" s="6"/>
      <c r="S55" s="6"/>
      <c r="T55" s="6"/>
      <c r="U55" s="6"/>
      <c r="V55" s="6"/>
      <c r="W55" s="6"/>
      <c r="X55" s="6"/>
    </row>
    <row r="56" spans="3:24">
      <c r="C56" s="3"/>
      <c r="F56" s="4"/>
      <c r="G56" s="5"/>
      <c r="H56" s="4"/>
      <c r="K56" s="5"/>
      <c r="L56" s="5"/>
      <c r="M56" s="6"/>
      <c r="N56" s="6"/>
      <c r="O56" s="6"/>
      <c r="P56" s="6"/>
      <c r="Q56" s="6"/>
      <c r="R56" s="6"/>
      <c r="S56" s="6"/>
      <c r="T56" s="6"/>
      <c r="U56" s="6"/>
      <c r="V56" s="6"/>
      <c r="W56" s="6"/>
      <c r="X56" s="6"/>
    </row>
    <row r="57" spans="3:24">
      <c r="C57" s="3"/>
      <c r="F57" s="4"/>
      <c r="G57" s="5"/>
      <c r="H57" s="4"/>
      <c r="K57" s="5"/>
      <c r="L57" s="5"/>
      <c r="M57" s="6"/>
      <c r="N57" s="6"/>
      <c r="O57" s="6"/>
      <c r="P57" s="6"/>
      <c r="Q57" s="6"/>
      <c r="R57" s="6"/>
      <c r="S57" s="6"/>
      <c r="T57" s="6"/>
      <c r="U57" s="6"/>
      <c r="V57" s="6"/>
      <c r="W57" s="6"/>
      <c r="X57" s="6"/>
    </row>
    <row r="58" spans="3:24">
      <c r="C58" s="3"/>
      <c r="F58" s="4"/>
      <c r="G58" s="5"/>
      <c r="H58" s="4"/>
      <c r="K58" s="5"/>
      <c r="L58" s="5"/>
      <c r="M58" s="6"/>
      <c r="N58" s="6"/>
      <c r="O58" s="6"/>
      <c r="P58" s="6"/>
      <c r="Q58" s="6"/>
      <c r="R58" s="6"/>
      <c r="S58" s="6"/>
      <c r="T58" s="6"/>
      <c r="U58" s="6"/>
      <c r="V58" s="6"/>
      <c r="W58" s="6"/>
      <c r="X58" s="6"/>
    </row>
    <row r="59" spans="3:24">
      <c r="C59" s="3"/>
      <c r="F59" s="4"/>
      <c r="G59" s="5"/>
      <c r="H59" s="4"/>
      <c r="K59" s="5"/>
      <c r="L59" s="5"/>
      <c r="M59" s="6"/>
      <c r="N59" s="6"/>
      <c r="O59" s="6"/>
      <c r="P59" s="6"/>
      <c r="Q59" s="6"/>
      <c r="R59" s="6"/>
      <c r="S59" s="6"/>
      <c r="T59" s="6"/>
      <c r="U59" s="6"/>
      <c r="V59" s="6"/>
      <c r="W59" s="6"/>
      <c r="X59" s="6"/>
    </row>
    <row r="60" spans="3:24">
      <c r="C60" s="3"/>
      <c r="F60" s="4"/>
      <c r="G60" s="5"/>
      <c r="H60" s="4"/>
      <c r="K60" s="5"/>
      <c r="L60" s="5"/>
      <c r="M60" s="6"/>
      <c r="N60" s="6"/>
      <c r="O60" s="6"/>
      <c r="P60" s="6"/>
      <c r="Q60" s="6"/>
      <c r="R60" s="6"/>
      <c r="S60" s="6"/>
      <c r="T60" s="6"/>
      <c r="X60" s="6"/>
    </row>
    <row r="61" spans="3:24">
      <c r="C61" s="3"/>
      <c r="F61" s="4"/>
      <c r="G61" s="5"/>
      <c r="H61" s="4"/>
    </row>
  </sheetData>
  <mergeCells count="3">
    <mergeCell ref="B2:F3"/>
    <mergeCell ref="T2:U2"/>
    <mergeCell ref="P3:R3"/>
  </mergeCells>
  <phoneticPr fontId="4"/>
  <hyperlinks>
    <hyperlink ref="B9:C9" r:id="rId1" location="sec01" display="危険品ブッキング専用フォーム・バーゼル条約非該当のフォームはこちらから" xr:uid="{874AAEDE-E4DF-447E-B312-8B1F3BA81F81}"/>
  </hyperlinks>
  <pageMargins left="0.7" right="0.7" top="0.75" bottom="0.75" header="0.3" footer="0.3"/>
  <pageSetup paperSize="9" scale="46" orientation="portrait" r:id="rId2"/>
  <colBreaks count="1" manualBreakCount="1">
    <brk id="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f0e1d5-760b-46e3-82b6-8bcb246f52ed">
      <Terms xmlns="http://schemas.microsoft.com/office/infopath/2007/PartnerControls"/>
    </lcf76f155ced4ddcb4097134ff3c332f>
    <TaxCatchAll xmlns="78ef5a6c-24cd-4e9c-8721-c0daa9528b8a" xsi:nil="true"/>
    <_Flow_SignoffStatus xmlns="e1f0e1d5-760b-46e3-82b6-8bcb246f52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BB3E8-6B1F-4FA2-A9AF-F6CD93556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D84E30-67A8-4C38-8BD3-C7DF2737F007}">
  <ds:schemaRefs>
    <ds:schemaRef ds:uri="http://purl.org/dc/elements/1.1/"/>
    <ds:schemaRef ds:uri="http://schemas.microsoft.com/office/2006/documentManagement/types"/>
    <ds:schemaRef ds:uri="http://www.w3.org/XML/1998/namespace"/>
    <ds:schemaRef ds:uri="http://purl.org/dc/terms/"/>
    <ds:schemaRef ds:uri="78ef5a6c-24cd-4e9c-8721-c0daa9528b8a"/>
    <ds:schemaRef ds:uri="http://purl.org/dc/dcmitype/"/>
    <ds:schemaRef ds:uri="e1f0e1d5-760b-46e3-82b6-8bcb246f52ed"/>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9DFC593-FBDD-4628-90FA-F805721EB7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THAI京浜 危険品</vt:lpstr>
      <vt:lpstr>THAI名古屋 危険品</vt:lpstr>
      <vt:lpstr>THAI神戸 危険品</vt:lpstr>
      <vt:lpstr>基本情報</vt:lpstr>
      <vt:lpstr>'THAI京浜 危険品'!Print_Area</vt:lpstr>
      <vt:lpstr>'THAI神戸 危険品'!Print_Area</vt:lpstr>
      <vt:lpstr>'THAI名古屋 危険品'!Print_Area</vt:lpstr>
      <vt:lpstr>基本情報!Print_Area</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takashi.ito(TCL)</cp:lastModifiedBy>
  <cp:revision/>
  <cp:lastPrinted>2024-03-29T03:44:59Z</cp:lastPrinted>
  <dcterms:created xsi:type="dcterms:W3CDTF">2011-03-15T06:58:11Z</dcterms:created>
  <dcterms:modified xsi:type="dcterms:W3CDTF">2024-03-29T03:45:12Z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0x01010009A3CE6793C95A41B07F73C09E674556</vt:lpwstr>
  </property>
  <property fmtid="{D5CDD505-2E9C-101B-9397-08002B2CF9AE}" pid="3" name="MediaServiceImageTags">
    <vt:lpwstr/>
  </property>
</Properties>
</file>